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Muzako teede ehitamine ja rekonstrueerimine, RH POOLELI/"/>
    </mc:Choice>
  </mc:AlternateContent>
  <xr:revisionPtr revIDLastSave="2236" documentId="13_ncr:1_{527BB10C-8909-4436-9A7C-A24F53E7C016}" xr6:coauthVersionLast="47" xr6:coauthVersionMax="47" xr10:uidLastSave="{BDC269C9-4D78-4BDE-86D3-9FD157A5375F}"/>
  <bookViews>
    <workbookView xWindow="4560" yWindow="4560" windowWidth="21600" windowHeight="15375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1" i="11" l="1"/>
  <c r="F522" i="11"/>
  <c r="F523" i="11"/>
  <c r="F524" i="11"/>
  <c r="F525" i="11"/>
  <c r="F526" i="11"/>
  <c r="F527" i="11"/>
  <c r="F528" i="11"/>
  <c r="F529" i="11"/>
  <c r="F530" i="11"/>
  <c r="F531" i="11"/>
  <c r="F532" i="11"/>
  <c r="F533" i="11"/>
  <c r="F534" i="11"/>
  <c r="F535" i="11"/>
  <c r="F536" i="11"/>
  <c r="F537" i="11"/>
  <c r="F538" i="11"/>
  <c r="F539" i="11"/>
  <c r="F540" i="11"/>
  <c r="F541" i="11"/>
  <c r="F542" i="11"/>
  <c r="F543" i="11"/>
  <c r="F544" i="11"/>
  <c r="F545" i="11"/>
  <c r="F546" i="11"/>
  <c r="F547" i="11"/>
  <c r="F548" i="11"/>
  <c r="F549" i="11"/>
  <c r="F550" i="11"/>
  <c r="F551" i="11"/>
  <c r="F552" i="11"/>
  <c r="F553" i="11"/>
  <c r="F554" i="11"/>
  <c r="F555" i="11"/>
  <c r="F556" i="11"/>
  <c r="F557" i="11"/>
  <c r="F486" i="11"/>
  <c r="F487" i="11"/>
  <c r="F488" i="11"/>
  <c r="F489" i="11"/>
  <c r="F490" i="11"/>
  <c r="F491" i="11"/>
  <c r="F492" i="11"/>
  <c r="F493" i="11"/>
  <c r="F494" i="11"/>
  <c r="F495" i="11"/>
  <c r="F496" i="11"/>
  <c r="F497" i="11"/>
  <c r="F498" i="11"/>
  <c r="F499" i="11"/>
  <c r="F500" i="11"/>
  <c r="F501" i="11"/>
  <c r="F502" i="11"/>
  <c r="F503" i="11"/>
  <c r="F504" i="11"/>
  <c r="F505" i="11"/>
  <c r="F359" i="11"/>
  <c r="F360" i="11"/>
  <c r="F361" i="11"/>
  <c r="F362" i="11"/>
  <c r="F363" i="11"/>
  <c r="F364" i="11"/>
  <c r="F365" i="11"/>
  <c r="F366" i="11"/>
  <c r="F312" i="11"/>
  <c r="F313" i="11"/>
  <c r="F314" i="11"/>
  <c r="F315" i="11"/>
  <c r="F316" i="11"/>
  <c r="F317" i="11"/>
  <c r="F318" i="11"/>
  <c r="F319" i="11"/>
  <c r="F251" i="11"/>
  <c r="F252" i="11"/>
  <c r="F253" i="11"/>
  <c r="F254" i="11"/>
  <c r="F255" i="11"/>
  <c r="F256" i="11"/>
  <c r="F257" i="11"/>
  <c r="F258" i="11"/>
  <c r="F259" i="11"/>
  <c r="F260" i="11"/>
  <c r="F261" i="11"/>
  <c r="F262" i="11"/>
  <c r="F263" i="11"/>
  <c r="F264" i="11"/>
  <c r="F265" i="11"/>
  <c r="F266" i="11"/>
  <c r="F267" i="11"/>
  <c r="F268" i="11"/>
  <c r="F269" i="11"/>
  <c r="F270" i="11"/>
  <c r="F271" i="11"/>
  <c r="F272" i="11"/>
  <c r="F273" i="11"/>
  <c r="F274" i="11"/>
  <c r="F202" i="11"/>
  <c r="F203" i="11"/>
  <c r="F204" i="11"/>
  <c r="F205" i="11"/>
  <c r="F206" i="11"/>
  <c r="F207" i="11"/>
  <c r="F208" i="11"/>
  <c r="F209" i="11"/>
  <c r="F210" i="11"/>
  <c r="F211" i="11"/>
  <c r="F212" i="11"/>
  <c r="F170" i="11"/>
  <c r="F171" i="11"/>
  <c r="F172" i="11"/>
  <c r="F173" i="11"/>
  <c r="F174" i="11"/>
  <c r="F175" i="11"/>
  <c r="F176" i="11"/>
  <c r="F177" i="11"/>
  <c r="F178" i="11"/>
  <c r="F179" i="11"/>
  <c r="F180" i="11"/>
  <c r="F181" i="11"/>
  <c r="F182" i="11"/>
  <c r="F183" i="11"/>
  <c r="F184" i="11"/>
  <c r="F185" i="11"/>
  <c r="F186" i="11"/>
  <c r="F187" i="11"/>
  <c r="F188" i="11"/>
  <c r="F189" i="11"/>
  <c r="F190" i="11"/>
  <c r="F191" i="11"/>
  <c r="F192" i="11"/>
  <c r="F193" i="11"/>
  <c r="F194" i="11"/>
  <c r="F195" i="11"/>
  <c r="F196" i="11"/>
  <c r="F197" i="11"/>
  <c r="F198" i="11"/>
  <c r="F199" i="11"/>
  <c r="F200" i="11"/>
  <c r="F201" i="11"/>
  <c r="F213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91" i="11"/>
  <c r="F92" i="11"/>
  <c r="F93" i="11"/>
  <c r="F94" i="11"/>
  <c r="F95" i="11"/>
  <c r="F96" i="11"/>
  <c r="F97" i="11"/>
  <c r="F98" i="11"/>
  <c r="F368" i="11"/>
  <c r="F321" i="11"/>
  <c r="F419" i="11"/>
  <c r="F418" i="11"/>
  <c r="F417" i="11"/>
  <c r="F51" i="11"/>
  <c r="F50" i="11"/>
  <c r="F49" i="11"/>
  <c r="F425" i="11"/>
  <c r="F452" i="11"/>
  <c r="F512" i="11"/>
  <c r="F565" i="11"/>
  <c r="F564" i="11"/>
  <c r="F563" i="11"/>
  <c r="F562" i="11"/>
  <c r="F561" i="11"/>
  <c r="F559" i="11"/>
  <c r="F558" i="11"/>
  <c r="F520" i="11"/>
  <c r="F519" i="11"/>
  <c r="F518" i="11"/>
  <c r="F517" i="11"/>
  <c r="F516" i="11"/>
  <c r="F515" i="11"/>
  <c r="F566" i="11" s="1"/>
  <c r="F511" i="11"/>
  <c r="F510" i="11"/>
  <c r="F509" i="11"/>
  <c r="F508" i="11"/>
  <c r="F506" i="11"/>
  <c r="F485" i="11"/>
  <c r="F484" i="11"/>
  <c r="F483" i="11"/>
  <c r="F482" i="11"/>
  <c r="F481" i="11"/>
  <c r="F480" i="11"/>
  <c r="F479" i="11"/>
  <c r="F478" i="11"/>
  <c r="F477" i="11"/>
  <c r="F476" i="11"/>
  <c r="F475" i="11"/>
  <c r="F474" i="11"/>
  <c r="F473" i="11"/>
  <c r="F472" i="11"/>
  <c r="F471" i="11"/>
  <c r="F470" i="11"/>
  <c r="F469" i="11"/>
  <c r="F468" i="11"/>
  <c r="F467" i="11"/>
  <c r="F466" i="11"/>
  <c r="F465" i="11"/>
  <c r="F464" i="11"/>
  <c r="F463" i="11"/>
  <c r="F462" i="11"/>
  <c r="F461" i="11"/>
  <c r="F460" i="11"/>
  <c r="F459" i="11"/>
  <c r="F458" i="11"/>
  <c r="F457" i="11"/>
  <c r="F456" i="11"/>
  <c r="F455" i="11"/>
  <c r="F513" i="11" s="1"/>
  <c r="F451" i="11"/>
  <c r="F450" i="11"/>
  <c r="F449" i="11"/>
  <c r="F448" i="11"/>
  <c r="F446" i="11"/>
  <c r="F445" i="11"/>
  <c r="F444" i="11"/>
  <c r="F443" i="11"/>
  <c r="F442" i="11"/>
  <c r="F441" i="11"/>
  <c r="F440" i="11"/>
  <c r="F439" i="11"/>
  <c r="F438" i="11"/>
  <c r="F437" i="11"/>
  <c r="F436" i="11"/>
  <c r="F435" i="11"/>
  <c r="F434" i="11"/>
  <c r="F433" i="11"/>
  <c r="F432" i="11"/>
  <c r="F431" i="11"/>
  <c r="F430" i="11"/>
  <c r="F429" i="11"/>
  <c r="F428" i="11"/>
  <c r="F453" i="11" s="1"/>
  <c r="F424" i="11"/>
  <c r="F423" i="11"/>
  <c r="F422" i="11"/>
  <c r="F421" i="11"/>
  <c r="F416" i="11"/>
  <c r="F415" i="11"/>
  <c r="F414" i="11"/>
  <c r="F413" i="11"/>
  <c r="F412" i="11"/>
  <c r="F411" i="11"/>
  <c r="F410" i="11"/>
  <c r="F409" i="11"/>
  <c r="F408" i="11"/>
  <c r="F407" i="11"/>
  <c r="F406" i="11"/>
  <c r="F405" i="11"/>
  <c r="F404" i="11"/>
  <c r="F403" i="11"/>
  <c r="F402" i="11"/>
  <c r="F401" i="11"/>
  <c r="F400" i="11"/>
  <c r="F399" i="11"/>
  <c r="F398" i="11"/>
  <c r="F397" i="11"/>
  <c r="F396" i="11"/>
  <c r="F395" i="11"/>
  <c r="F394" i="11"/>
  <c r="F393" i="11"/>
  <c r="F392" i="11"/>
  <c r="F391" i="11"/>
  <c r="F390" i="11"/>
  <c r="F389" i="11"/>
  <c r="F388" i="11"/>
  <c r="F387" i="11"/>
  <c r="F386" i="11"/>
  <c r="F385" i="11"/>
  <c r="F384" i="11"/>
  <c r="F383" i="11"/>
  <c r="F382" i="11"/>
  <c r="F381" i="11"/>
  <c r="F426" i="11" s="1"/>
  <c r="F380" i="11"/>
  <c r="F379" i="11"/>
  <c r="F378" i="11"/>
  <c r="F374" i="11" l="1"/>
  <c r="F327" i="11"/>
  <c r="F279" i="11"/>
  <c r="F219" i="11"/>
  <c r="F160" i="11"/>
  <c r="F106" i="11"/>
  <c r="F375" i="11"/>
  <c r="F373" i="11"/>
  <c r="F372" i="11"/>
  <c r="F371" i="11"/>
  <c r="F328" i="11"/>
  <c r="F326" i="11"/>
  <c r="F325" i="11"/>
  <c r="F324" i="11"/>
  <c r="F280" i="11"/>
  <c r="F278" i="11"/>
  <c r="F277" i="11"/>
  <c r="F276" i="11"/>
  <c r="F220" i="11"/>
  <c r="F218" i="11"/>
  <c r="F217" i="11"/>
  <c r="F216" i="11"/>
  <c r="F161" i="11"/>
  <c r="F159" i="11"/>
  <c r="F158" i="11"/>
  <c r="F157" i="11"/>
  <c r="F107" i="11"/>
  <c r="F105" i="11"/>
  <c r="F104" i="11"/>
  <c r="F103" i="11"/>
  <c r="F57" i="11"/>
  <c r="F54" i="11"/>
  <c r="F353" i="11"/>
  <c r="F354" i="11"/>
  <c r="F355" i="11"/>
  <c r="F356" i="11"/>
  <c r="F357" i="11"/>
  <c r="F358" i="11"/>
  <c r="F305" i="11"/>
  <c r="F306" i="11"/>
  <c r="F307" i="11"/>
  <c r="F308" i="11"/>
  <c r="F309" i="11"/>
  <c r="F310" i="11"/>
  <c r="F311" i="11"/>
  <c r="F245" i="11"/>
  <c r="F246" i="11"/>
  <c r="F247" i="11"/>
  <c r="F248" i="11"/>
  <c r="F249" i="11"/>
  <c r="F250" i="11"/>
  <c r="F132" i="11"/>
  <c r="F133" i="11"/>
  <c r="F134" i="11"/>
  <c r="F135" i="11"/>
  <c r="F136" i="11"/>
  <c r="F137" i="11"/>
  <c r="F138" i="11"/>
  <c r="F139" i="11"/>
  <c r="F140" i="11"/>
  <c r="F82" i="11"/>
  <c r="F83" i="11"/>
  <c r="F84" i="11"/>
  <c r="F85" i="11"/>
  <c r="F86" i="11"/>
  <c r="F87" i="11"/>
  <c r="F88" i="11"/>
  <c r="F89" i="11"/>
  <c r="F90" i="11"/>
  <c r="F369" i="11" l="1"/>
  <c r="F367" i="11"/>
  <c r="F352" i="11"/>
  <c r="F351" i="11"/>
  <c r="F350" i="11"/>
  <c r="F349" i="11"/>
  <c r="F348" i="11"/>
  <c r="F347" i="11"/>
  <c r="F346" i="11"/>
  <c r="F345" i="11"/>
  <c r="F344" i="11"/>
  <c r="F343" i="11"/>
  <c r="F342" i="11"/>
  <c r="F341" i="11"/>
  <c r="F340" i="11"/>
  <c r="F339" i="11"/>
  <c r="F338" i="11"/>
  <c r="F337" i="11"/>
  <c r="F336" i="11"/>
  <c r="F335" i="11"/>
  <c r="F334" i="11"/>
  <c r="F333" i="11"/>
  <c r="F332" i="11"/>
  <c r="F331" i="11"/>
  <c r="F376" i="11" s="1"/>
  <c r="F322" i="11"/>
  <c r="F320" i="11"/>
  <c r="F304" i="11"/>
  <c r="F303" i="11"/>
  <c r="F302" i="11"/>
  <c r="F301" i="11"/>
  <c r="F300" i="11"/>
  <c r="F299" i="11"/>
  <c r="F298" i="11"/>
  <c r="F297" i="11"/>
  <c r="F296" i="11"/>
  <c r="F295" i="11"/>
  <c r="F294" i="11"/>
  <c r="F293" i="11"/>
  <c r="F292" i="11"/>
  <c r="F291" i="11"/>
  <c r="F290" i="11"/>
  <c r="F289" i="11"/>
  <c r="F288" i="11"/>
  <c r="F287" i="11"/>
  <c r="F286" i="11"/>
  <c r="F285" i="11"/>
  <c r="F284" i="11"/>
  <c r="F283" i="11"/>
  <c r="F329" i="11" s="1"/>
  <c r="F244" i="11"/>
  <c r="F243" i="11"/>
  <c r="F242" i="11"/>
  <c r="F241" i="11"/>
  <c r="F240" i="11"/>
  <c r="F239" i="11"/>
  <c r="F238" i="11"/>
  <c r="F237" i="11"/>
  <c r="F236" i="11"/>
  <c r="F235" i="11"/>
  <c r="F234" i="11"/>
  <c r="F233" i="11"/>
  <c r="F232" i="11"/>
  <c r="F231" i="11"/>
  <c r="F230" i="11"/>
  <c r="F229" i="11"/>
  <c r="F228" i="11"/>
  <c r="F227" i="11"/>
  <c r="F226" i="11"/>
  <c r="F225" i="11"/>
  <c r="F224" i="11"/>
  <c r="F223" i="11"/>
  <c r="F214" i="11"/>
  <c r="F169" i="11"/>
  <c r="F168" i="11"/>
  <c r="F167" i="11"/>
  <c r="F166" i="11"/>
  <c r="F165" i="11"/>
  <c r="F164" i="11"/>
  <c r="F155" i="11"/>
  <c r="F154" i="11"/>
  <c r="F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26" i="11"/>
  <c r="F27" i="11"/>
  <c r="F28" i="11"/>
  <c r="F29" i="11"/>
  <c r="F30" i="11"/>
  <c r="F31" i="11"/>
  <c r="F32" i="11"/>
  <c r="F33" i="11"/>
  <c r="F34" i="11"/>
  <c r="F281" i="11" l="1"/>
  <c r="F162" i="11"/>
  <c r="F221" i="11"/>
  <c r="F46" i="11"/>
  <c r="F47" i="11"/>
  <c r="F48" i="11"/>
  <c r="F60" i="11" l="1"/>
  <c r="F61" i="11"/>
  <c r="F62" i="11"/>
  <c r="F11" i="11" l="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35" i="11"/>
  <c r="F36" i="11"/>
  <c r="F10" i="11" l="1"/>
  <c r="F99" i="11"/>
  <c r="F100" i="11"/>
  <c r="F79" i="11" l="1"/>
  <c r="F80" i="11"/>
  <c r="F81" i="11"/>
  <c r="F101" i="11" l="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108" i="11" l="1"/>
  <c r="F37" i="11"/>
  <c r="F38" i="11"/>
  <c r="F39" i="11"/>
  <c r="F40" i="11"/>
  <c r="F41" i="11"/>
  <c r="F42" i="11"/>
  <c r="F43" i="11"/>
  <c r="F44" i="11"/>
  <c r="F45" i="11" l="1"/>
  <c r="F53" i="11" l="1"/>
  <c r="F9" i="11"/>
  <c r="F56" i="11" l="1"/>
  <c r="F55" i="11" l="1"/>
  <c r="F58" i="11" s="1"/>
  <c r="E567" i="11" s="1"/>
</calcChain>
</file>

<file path=xl/sharedStrings.xml><?xml version="1.0" encoding="utf-8"?>
<sst xmlns="http://schemas.openxmlformats.org/spreadsheetml/2006/main" count="1108" uniqueCount="125">
  <si>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</si>
  <si>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</si>
  <si>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</si>
  <si>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</si>
  <si>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</si>
  <si>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</si>
  <si>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</si>
  <si>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</si>
  <si>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</si>
  <si>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</si>
  <si>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</si>
  <si>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</si>
  <si>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</si>
  <si>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</si>
  <si>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</si>
  <si>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</si>
  <si>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</si>
  <si>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</si>
  <si>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</si>
  <si>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</si>
  <si>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</si>
  <si>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</si>
  <si>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</si>
  <si>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</si>
  <si>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</si>
  <si>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</si>
  <si>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</si>
  <si>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</si>
  <si>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</si>
  <si>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</si>
  <si>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</si>
  <si>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</si>
  <si>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</si>
  <si>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1 kompl.</t>
  </si>
  <si>
    <t>Tee rajatiste mahamärkimine</t>
  </si>
  <si>
    <t>Truupide mahamärkimine</t>
  </si>
  <si>
    <t>2 otsakut</t>
  </si>
  <si>
    <t>Liiklusmärgi 221 "Anna teed" komplekti paigaldamine</t>
  </si>
  <si>
    <r>
      <t>m</t>
    </r>
    <r>
      <rPr>
        <vertAlign val="superscript"/>
        <sz val="8"/>
        <color theme="1"/>
        <rFont val="Arial"/>
        <family val="2"/>
      </rPr>
      <t>3</t>
    </r>
  </si>
  <si>
    <r>
      <t>m</t>
    </r>
    <r>
      <rPr>
        <vertAlign val="superscript"/>
        <sz val="8"/>
        <color theme="1"/>
        <rFont val="Arial"/>
        <family val="2"/>
      </rPr>
      <t>2</t>
    </r>
  </si>
  <si>
    <t>Lisa 1 - Hinnapakkumuse vorm hankes "Muzako teede ehitamine ja rekonstrueerimine"</t>
  </si>
  <si>
    <t>6,79 km</t>
  </si>
  <si>
    <t>Koordinaatidega seotud teostusjoonise koostamine (RMK nõuete kohane ja digitaalne)</t>
  </si>
  <si>
    <t>Illimäe tee 1 (0,29 km) rekonstrueerimine ja ehitamine</t>
  </si>
  <si>
    <t>Illimäe tee 1 (0,29 km) rekonstrueerimine ja ehitamine kokku</t>
  </si>
  <si>
    <t>Illimäe tee 2 (0,282 km) rekonstrueerimine</t>
  </si>
  <si>
    <t>Illimäe tee 2 (0,282 km) rekonstrueerimine kokku</t>
  </si>
  <si>
    <t>Liinidevahe tee (0,157 km) ehitamine</t>
  </si>
  <si>
    <t>Liinidevahe tee (0,157 km) ehitamine kokku</t>
  </si>
  <si>
    <t>Juulamäe tee (0,812 km) rekonstrueerimine</t>
  </si>
  <si>
    <t>Juulamäe tee (0,812 km) rekonstrueerimine kokku</t>
  </si>
  <si>
    <t>Lakeniidu harutee (0,57 km) ehitamine</t>
  </si>
  <si>
    <t>Lakeniidu harutee (0,57 km) ehitamine kokku</t>
  </si>
  <si>
    <t>Lakeniidu tee (0,316 km) rekonstrueerimine</t>
  </si>
  <si>
    <t>Lakeniidu tee (0,316 km) rekonstrueerimine kokku</t>
  </si>
  <si>
    <t>Ristimäe vahtkonna tee (0,845 km) rekonstrueerimine</t>
  </si>
  <si>
    <t>Ristimäe vahtkonna tee (0,845 km) rekonstrueerimine kokku</t>
  </si>
  <si>
    <t>Haavamäe tee (1,196 km) rekonstrueerimine</t>
  </si>
  <si>
    <t>Haavamäe tee (1,196 km) rekonstrueerimine kokku</t>
  </si>
  <si>
    <t>Vastseliina - Kornitsa tee (1,216 km) rekonstrueerimine</t>
  </si>
  <si>
    <t>Vastseliina - Kornitsa tee (1,216 km) rekonstrueerimine kokku</t>
  </si>
  <si>
    <t>Tutimänni tee (0,181 km) ehitamine</t>
  </si>
  <si>
    <t>Tutimänni tee (0,181 km) ehitamine kokku</t>
  </si>
  <si>
    <t>Liiklusmärgi 221 "Anna teed" komplekti paigaldamine (suurusgrupp 2)</t>
  </si>
  <si>
    <t>Köstremõtsa tee (0,917 km) ehitamine</t>
  </si>
  <si>
    <t>Köstremõtsa tee (0,917 km) ehitamine kokku</t>
  </si>
  <si>
    <t>Tee- ja kraavitrassi, tee- ja keskkonnarajatiste aluse võsa kändude juurimine, vallitamine ja likvideerimine</t>
  </si>
  <si>
    <t>Tee- ja kraavitrassi, tee- ja keskkonnarajatiste aluse puittaimestiku kändude juurimine ekskavaatoriga</t>
  </si>
  <si>
    <t>Uute veejuhtmete mahamärkimine</t>
  </si>
  <si>
    <t>Veejuhtmete kaevamine ekskavaatoriga, I-II gr. Pinnas koos pinnase planeerimisega (60% kaeve mahust)</t>
  </si>
  <si>
    <t>Ekspluatatsiooni eelne sette eemaldus (10% põhikaeve mahust)</t>
  </si>
  <si>
    <t>Nõlvajalami ja põhja kindlustamine killustikuga fr. 32/64mm, tüüp Kkl</t>
  </si>
  <si>
    <t>Nõlvajalami ja põhja kindlustamine killustikuga fr. 64/100mm, tüüp Kkl</t>
  </si>
  <si>
    <t>Tee parameetrite ja -elementide mahamärkimine (telg, servad, nõvade siseservad)</t>
  </si>
  <si>
    <t>Olemasoleva maapinna/teemulde tasandamine ning töötlemine buldooseriga ühtlaseks aluseks</t>
  </si>
  <si>
    <t>Teemulde ehitamine juurdeveetavast pinnasest (liiv (k≥0,5m/24h)), paksus 30cm, altlaius 6.3m (+materjal ja vedu karjäärist)</t>
  </si>
  <si>
    <t>Teemulde ehitamine (kohapealsest pinnasest), paksus 30cm, altlaius 6.3m</t>
  </si>
  <si>
    <t>Mulde tihendamine sõrgrulliga 5t, kihi paksus 30cm, 8 käiku</t>
  </si>
  <si>
    <t>Mulde profileerimine</t>
  </si>
  <si>
    <t>Geotekstiili (deklareeritud tõmbetugevus MD/CMD ≥20 kN/m, mittekootud, laiusega 5.0m), paigaldamine tihendatud ja profileeritud muldkehale</t>
  </si>
  <si>
    <t>Kruusast teekatendi ehitamine koos tihendamisega. Purustatud kruus fr 0-32mm, Pos 6. H=10cm, L=4,5m (+materjal ja vedu karjäärist)</t>
  </si>
  <si>
    <t>Kruusast teealuse ehitamine koos tihendamisega. Sorteeritud kruus fr 0-63mm, Pos 4. H=20cm (+materjal ja vedu karjäärist)</t>
  </si>
  <si>
    <t>Tagasipööramiskoha TP-L muldkeha ja katendi ehitamine koos tihendamisega s.h.</t>
  </si>
  <si>
    <t xml:space="preserve">Mulde ehitamine juurdeveetavast pinnasest (liiv (k≥0,5m/24h)) H=30sm paigaldamine ja tihendamine (+materjal ja vedu karjäärist) </t>
  </si>
  <si>
    <t>Kruusast teeelementide katte ehitamine koos tihendamisega, H=10 cm, Purustatud kruus, Positsioon nr. 6 (+materjal ja vedu karjäärist)</t>
  </si>
  <si>
    <t>Kruusast teeelemendide aluse ehitamine koos tihendamisega, H=20 cm, Sorteeritud kruus, Positsioon nr. 4 (+materjal ja vedu karjäärist)</t>
  </si>
  <si>
    <t>Riigi tee mahasõidukoha rekonstrueerimine s.h.</t>
  </si>
  <si>
    <t>Ol.ol. mahasõidu likvideerimine</t>
  </si>
  <si>
    <t>Kasvupinnase eemaldamine ja Ehituseks sobimatu pinnase kaevandamine</t>
  </si>
  <si>
    <t xml:space="preserve">Mulde ehitamine juurdeveetavast pinnasest (liiv (k≥0,5m/24h)) paigaldamine ja tihendamine (+materjal ja vedu karjäärist) </t>
  </si>
  <si>
    <t>Kruusast dreenkihi ehitamine koos tihendamisega, H=20 cm, Sorteeritud kruus, Positsioon nr. 4 (+materjal ja vedu karjäärist)</t>
  </si>
  <si>
    <t>Mulde aluspinna planeerimine ja tihendamine</t>
  </si>
  <si>
    <t>Olemasoleva katendi freesimine, h=4cm</t>
  </si>
  <si>
    <t>Killustikalus (lubjakivikillustik) fr 32/63 kiilutud fr 12/16 kuluga 25kg/m² ja kiilutud fr 8/12 kuluga 15kg/m² alus H=20sm (+materjal ja vedu karjäärist)</t>
  </si>
  <si>
    <t>Kruusast teeelementide katte ehitamine koos tihendamisega, H=12 cm, Purustatud kruus, Positsioon nr. 6 (+materjal ja vedu karjäärist)</t>
  </si>
  <si>
    <t xml:space="preserve">Pikivuugi kruntimine vuugiliimiga (ülemine kiht), kulu 80 g/m </t>
  </si>
  <si>
    <t>Vuugi kruntimine sitke naftabituumeniga (alumine kiht), kulu 100 g/m</t>
  </si>
  <si>
    <t>Tihedast asfaltbetoonist AC 16 surf kiht, h=4cm (+materjal ja vedu)</t>
  </si>
  <si>
    <t>Poorsest asfaltbetoonist AC 20 base kiht, h=5cm (+materjal ja vedu)</t>
  </si>
  <si>
    <t>Peenarde kindlustamine h=9cm, Purustatud kruus, Positsioon nr. 6 (+materjal ja vedu karjäärist)</t>
  </si>
  <si>
    <t>Ol. oleva kaabli kaitsmine (poolitav kaaablikaitsetoru D75 1250N), sh markerpallid otstes</t>
  </si>
  <si>
    <t>Muru kasvualuse rajamine ja külv, h= 10cm</t>
  </si>
  <si>
    <t>Di=40cm plasttruubi torustiku, tüüp 40PT, ehitamine (profileeritud plasttoru, SN8)</t>
  </si>
  <si>
    <t>Ø40cm plasttruubi kiviotsaku kivikindlustusega ehitamine (tüüp KOK)</t>
  </si>
  <si>
    <t>Mahasõidukohtade M3 muldkeha ja katendi ehitamine koos tihendamisega (A=4.5m, L=10m, R=10m) s.h.</t>
  </si>
  <si>
    <t>Kruusast teeelemendide katte ehitamine koos tihendamisega, H=30 cm, Sorteeritud kruus, Positsioon nr. 4 (+materjal ja vedu karjäärist)</t>
  </si>
  <si>
    <t>Tähispostide eemaldamine</t>
  </si>
  <si>
    <t>Tähispostide paigaldamine</t>
  </si>
  <si>
    <t>Ø40cm plasttruubi mattotsaku kivikindlustusega ehitamine (tüüp MAO)</t>
  </si>
  <si>
    <t>Liiklusmärgi ümbertõstmine</t>
  </si>
  <si>
    <t>Di=50cm plasttruubi torustiku, tüüp 50PT, ehitamine (profileeritud plasttoru, SN8)</t>
  </si>
  <si>
    <t>Ø50cm plasttruubi mattotsaku kivikindlustusega ehitamine (tüüp MAO)</t>
  </si>
  <si>
    <t>Truupide tähispostide paigaldamine</t>
  </si>
  <si>
    <t>Ø30 truubi torude väljatõstmine ja utiliseerimine</t>
  </si>
  <si>
    <t>Mahasõidukohtade M5 muldkeha ja katendi ehitamine koos tihendamisega (A=4.0m, L=5m, R=5m) s.h.</t>
  </si>
  <si>
    <t>Möödaõidukohtade MS muldkeha ja katendi ehitamine koos tihendamisega (L=25m) s.h.</t>
  </si>
  <si>
    <t>Munakividest kraavide kindlustuse rajamine</t>
  </si>
  <si>
    <t>Ø50 truubi torude väljatõstmine ja utiliseerimine</t>
  </si>
  <si>
    <t>Tagasipööramiskoha TP-I katendi ehitamine koos tihendamisega s.h.</t>
  </si>
  <si>
    <t>Ø75 truubi torude väljatõstmine ja utiliseerimine</t>
  </si>
  <si>
    <t>Ø100 truubi torude väljatõstmine ja utiliseerimine</t>
  </si>
  <si>
    <t>Olemasoleva truubi otsakute lammutus ja utiliseerimine</t>
  </si>
  <si>
    <t>Di=100cm plasttruubi torustiku, tüüp 100PT, ehitamine (profileeritud plasttoru, SN8)</t>
  </si>
  <si>
    <t>Ø100cm plasttruubi kiviotsaku kivikindlustusega ehitamine (tüüp KOK)</t>
  </si>
  <si>
    <t>Teede T-kujulise ristmiku R-T katendi ehitamine koos tihendamisega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</si>
</sst>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6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i/>
      <sz val="8"/>
      <color theme="1"/>
      <name val="Arial"/>
      <family val="2"/>
    </font>
    <font>
      <i/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</cellStyleXfs>
  <cellXfs count="93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4" fontId="3" fillId="0" borderId="19" xfId="0" applyNumberFormat="1" applyFont="1" applyBorder="1" applyAlignment="1">
      <alignment horizontal="right" vertical="center" wrapText="1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0" fontId="2" fillId="25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4" fontId="2" fillId="0" borderId="33" xfId="0" applyNumberFormat="1" applyFont="1" applyBorder="1" applyAlignment="1">
      <alignment horizontal="right" vertical="center" wrapText="1"/>
    </xf>
    <xf numFmtId="4" fontId="3" fillId="0" borderId="37" xfId="0" applyNumberFormat="1" applyFont="1" applyBorder="1" applyAlignment="1">
      <alignment horizontal="right" vertical="center" wrapText="1"/>
    </xf>
    <xf numFmtId="0" fontId="29" fillId="0" borderId="14" xfId="51" applyFont="1" applyBorder="1" applyAlignment="1">
      <alignment horizontal="right" vertical="center" wrapText="1"/>
    </xf>
    <xf numFmtId="0" fontId="24" fillId="0" borderId="14" xfId="0" applyFont="1" applyBorder="1" applyAlignment="1">
      <alignment horizontal="right" vertical="center"/>
    </xf>
    <xf numFmtId="0" fontId="2" fillId="0" borderId="14" xfId="42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4" fontId="2" fillId="0" borderId="38" xfId="0" applyNumberFormat="1" applyFont="1" applyBorder="1" applyAlignment="1">
      <alignment horizontal="right" vertical="center" wrapText="1"/>
    </xf>
    <xf numFmtId="0" fontId="2" fillId="25" borderId="14" xfId="0" applyFont="1" applyFill="1" applyBorder="1" applyAlignment="1">
      <alignment horizontal="left" vertical="center" wrapText="1"/>
    </xf>
    <xf numFmtId="0" fontId="31" fillId="0" borderId="14" xfId="0" applyFont="1" applyBorder="1" applyAlignment="1">
      <alignment horizontal="center" vertical="center"/>
    </xf>
    <xf numFmtId="3" fontId="31" fillId="0" borderId="14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horizontal="left" vertical="center" wrapText="1"/>
    </xf>
    <xf numFmtId="0" fontId="31" fillId="0" borderId="14" xfId="0" applyFont="1" applyBorder="1" applyAlignment="1">
      <alignment horizontal="right" vertical="center"/>
    </xf>
    <xf numFmtId="1" fontId="31" fillId="0" borderId="14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right" vertical="center" wrapText="1"/>
    </xf>
    <xf numFmtId="0" fontId="29" fillId="24" borderId="14" xfId="51" applyFont="1" applyFill="1" applyBorder="1" applyAlignment="1">
      <alignment horizontal="right" vertical="center" wrapText="1"/>
    </xf>
    <xf numFmtId="0" fontId="34" fillId="0" borderId="14" xfId="0" applyFont="1" applyBorder="1" applyAlignment="1">
      <alignment horizontal="right" vertical="center" wrapText="1"/>
    </xf>
    <xf numFmtId="0" fontId="30" fillId="0" borderId="14" xfId="0" applyFont="1" applyBorder="1" applyAlignment="1">
      <alignment vertical="center" wrapText="1"/>
    </xf>
    <xf numFmtId="2" fontId="31" fillId="0" borderId="14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horizontal="right" vertical="center" wrapText="1"/>
    </xf>
    <xf numFmtId="1" fontId="31" fillId="0" borderId="14" xfId="0" applyNumberFormat="1" applyFont="1" applyBorder="1" applyAlignment="1">
      <alignment horizontal="right" vertical="center" wrapText="1"/>
    </xf>
    <xf numFmtId="0" fontId="35" fillId="0" borderId="14" xfId="0" applyFont="1" applyBorder="1" applyAlignment="1">
      <alignment vertical="center" wrapText="1"/>
    </xf>
    <xf numFmtId="0" fontId="30" fillId="0" borderId="14" xfId="0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 wrapText="1"/>
    </xf>
    <xf numFmtId="1" fontId="30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left" vertical="center" wrapText="1"/>
    </xf>
    <xf numFmtId="0" fontId="35" fillId="0" borderId="14" xfId="0" applyFont="1" applyBorder="1" applyAlignment="1">
      <alignment horizontal="left" vertical="center" wrapText="1"/>
    </xf>
    <xf numFmtId="164" fontId="31" fillId="0" borderId="14" xfId="0" applyNumberFormat="1" applyFont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25" xfId="0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4" fontId="3" fillId="0" borderId="29" xfId="0" applyNumberFormat="1" applyFont="1" applyBorder="1" applyAlignment="1">
      <alignment horizontal="center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36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580"/>
  <sheetViews>
    <sheetView tabSelected="1" topLeftCell="A554" workbookViewId="0">
      <selection activeCell="A568" sqref="A568:XFD569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3.9" customHeight="1" x14ac:dyDescent="0.2">
      <c r="A1" s="76" t="s">
        <v>40</v>
      </c>
      <c r="B1" s="77"/>
      <c r="C1" s="77"/>
      <c r="D1" s="77"/>
      <c r="E1" s="77"/>
      <c r="F1" s="77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13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78" t="s">
        <v>2</v>
      </c>
      <c r="B5" s="81" t="s">
        <v>0</v>
      </c>
      <c r="C5" s="81" t="s">
        <v>3</v>
      </c>
      <c r="D5" s="81" t="s">
        <v>4</v>
      </c>
      <c r="E5" s="84" t="s">
        <v>5</v>
      </c>
      <c r="F5" s="87" t="s">
        <v>6</v>
      </c>
    </row>
    <row r="6" spans="1:47" s="4" customFormat="1" ht="12.75" x14ac:dyDescent="0.2">
      <c r="A6" s="79"/>
      <c r="B6" s="82"/>
      <c r="C6" s="82"/>
      <c r="D6" s="82"/>
      <c r="E6" s="85"/>
      <c r="F6" s="88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80"/>
      <c r="B7" s="83"/>
      <c r="C7" s="83"/>
      <c r="D7" s="13" t="s">
        <v>41</v>
      </c>
      <c r="E7" s="86"/>
      <c r="F7" s="89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75" customHeight="1" x14ac:dyDescent="0.2">
      <c r="A8" s="70" t="s">
        <v>43</v>
      </c>
      <c r="B8" s="71"/>
      <c r="C8" s="71"/>
      <c r="D8" s="71"/>
      <c r="E8" s="71"/>
      <c r="F8" s="72"/>
      <c r="G8" s="1"/>
      <c r="H8" s="1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21.6" customHeight="1" x14ac:dyDescent="0.2">
      <c r="A9" s="12">
        <v>1</v>
      </c>
      <c r="B9" s="46" t="s">
        <v>66</v>
      </c>
      <c r="C9" s="37" t="s">
        <v>22</v>
      </c>
      <c r="D9" s="47">
        <v>0.05</v>
      </c>
      <c r="E9" s="29"/>
      <c r="F9" s="11">
        <f t="shared" ref="F9:F24" si="0">SUM(D9*E9)</f>
        <v>0</v>
      </c>
      <c r="G9" s="1"/>
      <c r="H9" s="1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21.6" customHeight="1" x14ac:dyDescent="0.2">
      <c r="A10" s="12">
        <v>2</v>
      </c>
      <c r="B10" s="46" t="s">
        <v>67</v>
      </c>
      <c r="C10" s="37" t="s">
        <v>22</v>
      </c>
      <c r="D10" s="47">
        <v>0.41000000000000003</v>
      </c>
      <c r="E10" s="35"/>
      <c r="F10" s="11">
        <f t="shared" si="0"/>
        <v>0</v>
      </c>
      <c r="G10" s="1"/>
      <c r="H10" s="1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9" customHeight="1" x14ac:dyDescent="0.2">
      <c r="A11" s="12">
        <v>3</v>
      </c>
      <c r="B11" s="39" t="s">
        <v>68</v>
      </c>
      <c r="C11" s="37" t="s">
        <v>12</v>
      </c>
      <c r="D11" s="40">
        <v>264</v>
      </c>
      <c r="E11" s="29"/>
      <c r="F11" s="11">
        <f>SUM(D11*E11)</f>
        <v>0</v>
      </c>
      <c r="G11" s="1"/>
      <c r="H11" s="1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.6" customHeight="1" x14ac:dyDescent="0.2">
      <c r="A12" s="12">
        <v>4</v>
      </c>
      <c r="B12" s="39" t="s">
        <v>69</v>
      </c>
      <c r="C12" s="37" t="s">
        <v>12</v>
      </c>
      <c r="D12" s="41">
        <v>264</v>
      </c>
      <c r="E12" s="29"/>
      <c r="F12" s="11">
        <f>SUM(D12*E12)</f>
        <v>0</v>
      </c>
      <c r="G12" s="1"/>
      <c r="H12" s="1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9" customHeight="1" x14ac:dyDescent="0.2">
      <c r="A13" s="12">
        <v>5</v>
      </c>
      <c r="B13" s="39" t="s">
        <v>70</v>
      </c>
      <c r="C13" s="37" t="s">
        <v>12</v>
      </c>
      <c r="D13" s="41">
        <v>264</v>
      </c>
      <c r="E13" s="29"/>
      <c r="F13" s="11">
        <f t="shared" ref="F13:F14" si="1">SUM(D13*E13)</f>
        <v>0</v>
      </c>
      <c r="G13" s="1"/>
      <c r="H13" s="1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9" customHeight="1" x14ac:dyDescent="0.2">
      <c r="A14" s="12">
        <v>6</v>
      </c>
      <c r="B14" s="39" t="s">
        <v>71</v>
      </c>
      <c r="C14" s="37" t="s">
        <v>39</v>
      </c>
      <c r="D14" s="41">
        <v>199</v>
      </c>
      <c r="E14" s="29"/>
      <c r="F14" s="11">
        <f t="shared" si="1"/>
        <v>0</v>
      </c>
      <c r="G14" s="1"/>
      <c r="H14" s="1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9" customHeight="1" x14ac:dyDescent="0.2">
      <c r="A15" s="12">
        <v>7</v>
      </c>
      <c r="B15" s="39" t="s">
        <v>72</v>
      </c>
      <c r="C15" s="37" t="s">
        <v>38</v>
      </c>
      <c r="D15" s="41">
        <v>30</v>
      </c>
      <c r="E15" s="29"/>
      <c r="F15" s="11">
        <f t="shared" ref="F15:F18" si="2">SUM(D15*E15)</f>
        <v>0</v>
      </c>
      <c r="G15" s="1"/>
      <c r="H15" s="1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9" customHeight="1" x14ac:dyDescent="0.2">
      <c r="A16" s="12">
        <v>8</v>
      </c>
      <c r="B16" s="39" t="s">
        <v>73</v>
      </c>
      <c r="C16" s="37" t="s">
        <v>12</v>
      </c>
      <c r="D16" s="40">
        <v>290</v>
      </c>
      <c r="E16" s="29"/>
      <c r="F16" s="11">
        <f t="shared" si="2"/>
        <v>0</v>
      </c>
      <c r="G16" s="1"/>
      <c r="H16" s="1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9" customHeight="1" x14ac:dyDescent="0.2">
      <c r="A17" s="12">
        <v>9</v>
      </c>
      <c r="B17" s="39" t="s">
        <v>34</v>
      </c>
      <c r="C17" s="37" t="s">
        <v>11</v>
      </c>
      <c r="D17" s="40">
        <v>2</v>
      </c>
      <c r="E17" s="29"/>
      <c r="F17" s="11">
        <f t="shared" si="2"/>
        <v>0</v>
      </c>
      <c r="G17" s="1"/>
      <c r="H17" s="1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21.6" customHeight="1" x14ac:dyDescent="0.2">
      <c r="A18" s="12">
        <v>10</v>
      </c>
      <c r="B18" s="39" t="s">
        <v>74</v>
      </c>
      <c r="C18" s="37" t="s">
        <v>39</v>
      </c>
      <c r="D18" s="38">
        <v>1827.0000000000002</v>
      </c>
      <c r="E18" s="29"/>
      <c r="F18" s="11">
        <f t="shared" si="2"/>
        <v>0</v>
      </c>
      <c r="G18" s="1"/>
      <c r="H18" s="1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.6" customHeight="1" x14ac:dyDescent="0.2">
      <c r="A19" s="12">
        <v>11</v>
      </c>
      <c r="B19" s="39" t="s">
        <v>75</v>
      </c>
      <c r="C19" s="37" t="s">
        <v>38</v>
      </c>
      <c r="D19" s="41">
        <v>66</v>
      </c>
      <c r="E19" s="29"/>
      <c r="F19" s="11">
        <f t="shared" ref="F19:F22" si="3">SUM(D19*E19)</f>
        <v>0</v>
      </c>
      <c r="G19" s="1"/>
      <c r="H19" s="1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9" customHeight="1" x14ac:dyDescent="0.2">
      <c r="A20" s="12">
        <v>12</v>
      </c>
      <c r="B20" s="39" t="s">
        <v>76</v>
      </c>
      <c r="C20" s="37" t="s">
        <v>38</v>
      </c>
      <c r="D20" s="41">
        <v>252</v>
      </c>
      <c r="E20" s="29"/>
      <c r="F20" s="11">
        <f t="shared" si="3"/>
        <v>0</v>
      </c>
      <c r="G20" s="1"/>
      <c r="H20" s="1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9" customHeight="1" x14ac:dyDescent="0.2">
      <c r="A21" s="12">
        <v>13</v>
      </c>
      <c r="B21" s="39" t="s">
        <v>77</v>
      </c>
      <c r="C21" s="37" t="s">
        <v>38</v>
      </c>
      <c r="D21" s="41">
        <v>318</v>
      </c>
      <c r="E21" s="29"/>
      <c r="F21" s="11">
        <f t="shared" si="3"/>
        <v>0</v>
      </c>
      <c r="G21" s="1"/>
      <c r="H21" s="1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9" customHeight="1" x14ac:dyDescent="0.2">
      <c r="A22" s="12">
        <v>14</v>
      </c>
      <c r="B22" s="39" t="s">
        <v>78</v>
      </c>
      <c r="C22" s="37" t="s">
        <v>39</v>
      </c>
      <c r="D22" s="38">
        <v>1059</v>
      </c>
      <c r="E22" s="29"/>
      <c r="F22" s="11">
        <f t="shared" si="3"/>
        <v>0</v>
      </c>
      <c r="G22" s="1"/>
      <c r="H22" s="1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.6" customHeight="1" x14ac:dyDescent="0.2">
      <c r="A23" s="12">
        <v>15</v>
      </c>
      <c r="B23" s="39" t="s">
        <v>79</v>
      </c>
      <c r="C23" s="37" t="s">
        <v>39</v>
      </c>
      <c r="D23" s="38">
        <v>905</v>
      </c>
      <c r="E23" s="29"/>
      <c r="F23" s="11">
        <f t="shared" si="0"/>
        <v>0</v>
      </c>
      <c r="G23" s="1"/>
      <c r="H23" s="1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15" customHeight="1" x14ac:dyDescent="0.2">
      <c r="A24" s="12">
        <v>16</v>
      </c>
      <c r="B24" s="39" t="s">
        <v>80</v>
      </c>
      <c r="C24" s="37" t="s">
        <v>38</v>
      </c>
      <c r="D24" s="38">
        <v>84</v>
      </c>
      <c r="E24" s="29"/>
      <c r="F24" s="11">
        <f t="shared" si="0"/>
        <v>0</v>
      </c>
      <c r="G24" s="1"/>
      <c r="H24" s="1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">
      <c r="A25" s="12">
        <v>17</v>
      </c>
      <c r="B25" s="39" t="s">
        <v>81</v>
      </c>
      <c r="C25" s="37" t="s">
        <v>38</v>
      </c>
      <c r="D25" s="38">
        <v>185</v>
      </c>
      <c r="E25" s="29"/>
      <c r="F25" s="11">
        <f t="shared" ref="F25" si="4">SUM(D25*E25)</f>
        <v>0</v>
      </c>
      <c r="G25" s="1"/>
      <c r="H25" s="1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.6" customHeight="1" x14ac:dyDescent="0.2">
      <c r="A26" s="12">
        <v>18</v>
      </c>
      <c r="B26" s="54" t="s">
        <v>82</v>
      </c>
      <c r="C26" s="42" t="s">
        <v>11</v>
      </c>
      <c r="D26" s="48">
        <v>1</v>
      </c>
      <c r="E26" s="29"/>
      <c r="F26" s="11">
        <f t="shared" ref="F26:F34" si="5">SUM(D26*E26)</f>
        <v>0</v>
      </c>
      <c r="G26" s="1"/>
      <c r="H26" s="1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">
      <c r="A27" s="12">
        <v>19</v>
      </c>
      <c r="B27" s="44" t="s">
        <v>83</v>
      </c>
      <c r="C27" s="37" t="s">
        <v>38</v>
      </c>
      <c r="D27" s="40">
        <v>270</v>
      </c>
      <c r="E27" s="29"/>
      <c r="F27" s="11">
        <f t="shared" si="5"/>
        <v>0</v>
      </c>
      <c r="G27" s="1"/>
      <c r="H27" s="1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">
      <c r="A28" s="12">
        <v>20</v>
      </c>
      <c r="B28" s="43" t="s">
        <v>79</v>
      </c>
      <c r="C28" s="42" t="s">
        <v>39</v>
      </c>
      <c r="D28" s="48">
        <v>770</v>
      </c>
      <c r="E28" s="29"/>
      <c r="F28" s="11">
        <f t="shared" si="5"/>
        <v>0</v>
      </c>
      <c r="G28" s="1"/>
      <c r="H28" s="1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">
      <c r="A29" s="12">
        <v>21</v>
      </c>
      <c r="B29" s="43" t="s">
        <v>84</v>
      </c>
      <c r="C29" s="42" t="s">
        <v>38</v>
      </c>
      <c r="D29" s="49">
        <v>70</v>
      </c>
      <c r="E29" s="29"/>
      <c r="F29" s="11">
        <f t="shared" si="5"/>
        <v>0</v>
      </c>
      <c r="G29" s="1"/>
      <c r="H29" s="1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">
      <c r="A30" s="12">
        <v>22</v>
      </c>
      <c r="B30" s="43" t="s">
        <v>85</v>
      </c>
      <c r="C30" s="42" t="s">
        <v>38</v>
      </c>
      <c r="D30" s="48">
        <v>154</v>
      </c>
      <c r="E30" s="29"/>
      <c r="F30" s="11">
        <f t="shared" si="5"/>
        <v>0</v>
      </c>
      <c r="G30" s="1"/>
      <c r="H30" s="1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9" customHeight="1" x14ac:dyDescent="0.2">
      <c r="A31" s="12">
        <v>23</v>
      </c>
      <c r="B31" s="50" t="s">
        <v>86</v>
      </c>
      <c r="C31" s="42" t="s">
        <v>11</v>
      </c>
      <c r="D31" s="19">
        <v>1</v>
      </c>
      <c r="E31" s="29"/>
      <c r="F31" s="11">
        <f t="shared" si="5"/>
        <v>0</v>
      </c>
      <c r="G31" s="1"/>
      <c r="H31" s="1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9" customHeight="1" x14ac:dyDescent="0.2">
      <c r="A32" s="12">
        <v>24</v>
      </c>
      <c r="B32" s="52" t="s">
        <v>87</v>
      </c>
      <c r="C32" s="42" t="s">
        <v>11</v>
      </c>
      <c r="D32" s="51">
        <v>1</v>
      </c>
      <c r="E32" s="29"/>
      <c r="F32" s="11">
        <f t="shared" si="5"/>
        <v>0</v>
      </c>
      <c r="G32" s="1"/>
      <c r="H32" s="1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10.9" customHeight="1" x14ac:dyDescent="0.2">
      <c r="A33" s="12">
        <v>25</v>
      </c>
      <c r="B33" s="52" t="s">
        <v>88</v>
      </c>
      <c r="C33" s="37" t="s">
        <v>38</v>
      </c>
      <c r="D33" s="51">
        <v>172</v>
      </c>
      <c r="E33" s="29"/>
      <c r="F33" s="11">
        <f t="shared" si="5"/>
        <v>0</v>
      </c>
      <c r="G33" s="1"/>
      <c r="H33" s="1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">
      <c r="A34" s="12">
        <v>26</v>
      </c>
      <c r="B34" s="44" t="s">
        <v>89</v>
      </c>
      <c r="C34" s="37" t="s">
        <v>38</v>
      </c>
      <c r="D34" s="51">
        <v>40</v>
      </c>
      <c r="E34" s="29"/>
      <c r="F34" s="11">
        <f t="shared" si="5"/>
        <v>0</v>
      </c>
      <c r="G34" s="1"/>
      <c r="H34" s="1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">
      <c r="A35" s="12">
        <v>27</v>
      </c>
      <c r="B35" s="52" t="s">
        <v>90</v>
      </c>
      <c r="C35" s="42" t="s">
        <v>39</v>
      </c>
      <c r="D35" s="53">
        <v>161</v>
      </c>
      <c r="E35" s="29"/>
      <c r="F35" s="11">
        <f t="shared" ref="F35:F45" si="6">SUM(D35*E35)</f>
        <v>0</v>
      </c>
      <c r="G35" s="1"/>
      <c r="H35" s="1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">
      <c r="A36" s="12">
        <v>28</v>
      </c>
      <c r="B36" s="52" t="s">
        <v>85</v>
      </c>
      <c r="C36" s="42" t="s">
        <v>39</v>
      </c>
      <c r="D36" s="53">
        <v>108</v>
      </c>
      <c r="E36" s="29"/>
      <c r="F36" s="11">
        <f t="shared" si="6"/>
        <v>0</v>
      </c>
      <c r="G36" s="1"/>
      <c r="H36" s="1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10.9" customHeight="1" x14ac:dyDescent="0.2">
      <c r="A37" s="12">
        <v>29</v>
      </c>
      <c r="B37" s="52" t="s">
        <v>91</v>
      </c>
      <c r="C37" s="42" t="s">
        <v>39</v>
      </c>
      <c r="D37" s="51">
        <v>285</v>
      </c>
      <c r="E37" s="29"/>
      <c r="F37" s="11">
        <f t="shared" si="6"/>
        <v>0</v>
      </c>
      <c r="G37" s="1"/>
      <c r="H37" s="1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21.6" customHeight="1" x14ac:dyDescent="0.2">
      <c r="A38" s="12">
        <v>30</v>
      </c>
      <c r="B38" s="43" t="s">
        <v>79</v>
      </c>
      <c r="C38" s="42" t="s">
        <v>39</v>
      </c>
      <c r="D38" s="51">
        <v>278</v>
      </c>
      <c r="E38" s="29"/>
      <c r="F38" s="11">
        <f t="shared" si="6"/>
        <v>0</v>
      </c>
      <c r="G38" s="1"/>
      <c r="H38" s="1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10.9" customHeight="1" x14ac:dyDescent="0.2">
      <c r="A39" s="12">
        <v>31</v>
      </c>
      <c r="B39" s="52" t="s">
        <v>92</v>
      </c>
      <c r="C39" s="42" t="s">
        <v>39</v>
      </c>
      <c r="D39" s="51">
        <v>7</v>
      </c>
      <c r="E39" s="29"/>
      <c r="F39" s="11">
        <f t="shared" si="6"/>
        <v>0</v>
      </c>
      <c r="G39" s="1"/>
      <c r="H39" s="1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.6" customHeight="1" x14ac:dyDescent="0.2">
      <c r="A40" s="12">
        <v>32</v>
      </c>
      <c r="B40" s="31" t="s">
        <v>93</v>
      </c>
      <c r="C40" s="42" t="s">
        <v>39</v>
      </c>
      <c r="D40" s="53">
        <v>149</v>
      </c>
      <c r="E40" s="29"/>
      <c r="F40" s="11">
        <f t="shared" si="6"/>
        <v>0</v>
      </c>
      <c r="G40" s="1"/>
      <c r="H40" s="1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.6" customHeight="1" x14ac:dyDescent="0.2">
      <c r="A41" s="12">
        <v>33</v>
      </c>
      <c r="B41" s="43" t="s">
        <v>94</v>
      </c>
      <c r="C41" s="42" t="s">
        <v>39</v>
      </c>
      <c r="D41" s="53">
        <v>90</v>
      </c>
      <c r="E41" s="29"/>
      <c r="F41" s="11">
        <f t="shared" si="6"/>
        <v>0</v>
      </c>
      <c r="G41" s="1"/>
      <c r="H41" s="1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10.9" customHeight="1" x14ac:dyDescent="0.2">
      <c r="A42" s="12">
        <v>34</v>
      </c>
      <c r="B42" s="52" t="s">
        <v>95</v>
      </c>
      <c r="C42" s="42" t="s">
        <v>12</v>
      </c>
      <c r="D42" s="51">
        <v>24</v>
      </c>
      <c r="E42" s="29"/>
      <c r="F42" s="11">
        <f t="shared" si="6"/>
        <v>0</v>
      </c>
      <c r="G42" s="1"/>
      <c r="H42" s="1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10.9" customHeight="1" x14ac:dyDescent="0.2">
      <c r="A43" s="12">
        <v>35</v>
      </c>
      <c r="B43" s="52" t="s">
        <v>96</v>
      </c>
      <c r="C43" s="42" t="s">
        <v>12</v>
      </c>
      <c r="D43" s="51">
        <v>24</v>
      </c>
      <c r="E43" s="29"/>
      <c r="F43" s="11">
        <f t="shared" si="6"/>
        <v>0</v>
      </c>
      <c r="G43" s="1"/>
      <c r="H43" s="1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10.9" customHeight="1" x14ac:dyDescent="0.2">
      <c r="A44" s="12">
        <v>36</v>
      </c>
      <c r="B44" s="52" t="s">
        <v>97</v>
      </c>
      <c r="C44" s="42" t="s">
        <v>39</v>
      </c>
      <c r="D44" s="53">
        <v>130</v>
      </c>
      <c r="E44" s="10"/>
      <c r="F44" s="11">
        <f t="shared" si="6"/>
        <v>0</v>
      </c>
      <c r="G44" s="1"/>
      <c r="H44" s="1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10.9" customHeight="1" x14ac:dyDescent="0.2">
      <c r="A45" s="12">
        <v>37</v>
      </c>
      <c r="B45" s="52" t="s">
        <v>98</v>
      </c>
      <c r="C45" s="42" t="s">
        <v>39</v>
      </c>
      <c r="D45" s="53">
        <v>124</v>
      </c>
      <c r="E45" s="10"/>
      <c r="F45" s="11">
        <f t="shared" si="6"/>
        <v>0</v>
      </c>
      <c r="G45" s="1"/>
      <c r="H45" s="1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.6" customHeight="1" x14ac:dyDescent="0.2">
      <c r="A46" s="12">
        <v>38</v>
      </c>
      <c r="B46" s="52" t="s">
        <v>99</v>
      </c>
      <c r="C46" s="42" t="s">
        <v>39</v>
      </c>
      <c r="D46" s="53">
        <v>53</v>
      </c>
      <c r="E46" s="10"/>
      <c r="F46" s="11">
        <f t="shared" ref="F46:F48" si="7">SUM(D46*E46)</f>
        <v>0</v>
      </c>
      <c r="G46" s="1"/>
      <c r="H46" s="1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21.6" customHeight="1" x14ac:dyDescent="0.2">
      <c r="A47" s="12">
        <v>39</v>
      </c>
      <c r="B47" s="52" t="s">
        <v>100</v>
      </c>
      <c r="C47" s="42" t="s">
        <v>12</v>
      </c>
      <c r="D47" s="51">
        <v>19</v>
      </c>
      <c r="E47" s="10"/>
      <c r="F47" s="11">
        <f t="shared" si="7"/>
        <v>0</v>
      </c>
      <c r="G47" s="1"/>
      <c r="H47" s="1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10.9" customHeight="1" x14ac:dyDescent="0.2">
      <c r="A48" s="12">
        <v>40</v>
      </c>
      <c r="B48" s="52" t="s">
        <v>101</v>
      </c>
      <c r="C48" s="42" t="s">
        <v>39</v>
      </c>
      <c r="D48" s="53">
        <v>195</v>
      </c>
      <c r="E48" s="10"/>
      <c r="F48" s="11">
        <f t="shared" si="7"/>
        <v>0</v>
      </c>
      <c r="G48" s="1"/>
      <c r="H48" s="1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34" customFormat="1" ht="21.6" customHeight="1" x14ac:dyDescent="0.2">
      <c r="A49" s="12">
        <v>41</v>
      </c>
      <c r="B49" s="23" t="s">
        <v>31</v>
      </c>
      <c r="C49" s="33" t="s">
        <v>33</v>
      </c>
      <c r="D49" s="32">
        <v>1</v>
      </c>
      <c r="E49" s="10"/>
      <c r="F49" s="11">
        <f>SUM(D49*E49)</f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</row>
    <row r="50" spans="1:50" s="4" customFormat="1" ht="10.15" customHeight="1" x14ac:dyDescent="0.2">
      <c r="A50" s="12">
        <v>42</v>
      </c>
      <c r="B50" s="36" t="s">
        <v>63</v>
      </c>
      <c r="C50" s="27" t="s">
        <v>33</v>
      </c>
      <c r="D50" s="28">
        <v>1</v>
      </c>
      <c r="E50" s="10"/>
      <c r="F50" s="11">
        <f t="shared" ref="F50:F51" si="8">SUM(D50*E50)</f>
        <v>0</v>
      </c>
      <c r="G50" s="1"/>
      <c r="H50" s="1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50" s="4" customFormat="1" ht="10.9" customHeight="1" x14ac:dyDescent="0.2">
      <c r="A51" s="12">
        <v>43</v>
      </c>
      <c r="B51" s="36" t="s">
        <v>30</v>
      </c>
      <c r="C51" s="27" t="s">
        <v>33</v>
      </c>
      <c r="D51" s="28">
        <v>1</v>
      </c>
      <c r="E51" s="10"/>
      <c r="F51" s="11">
        <f t="shared" si="8"/>
        <v>0</v>
      </c>
      <c r="G51" s="1"/>
      <c r="H51" s="1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50" s="4" customFormat="1" ht="12.6" customHeight="1" x14ac:dyDescent="0.2">
      <c r="A52" s="90" t="s">
        <v>18</v>
      </c>
      <c r="B52" s="91"/>
      <c r="C52" s="91"/>
      <c r="D52" s="91"/>
      <c r="E52" s="91"/>
      <c r="F52" s="92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50" s="4" customFormat="1" ht="10.9" customHeight="1" x14ac:dyDescent="0.2">
      <c r="A53" s="12">
        <v>44</v>
      </c>
      <c r="B53" s="19" t="s">
        <v>19</v>
      </c>
      <c r="C53" s="14" t="s">
        <v>11</v>
      </c>
      <c r="D53" s="16">
        <v>2</v>
      </c>
      <c r="E53" s="18"/>
      <c r="F53" s="11">
        <f t="shared" ref="F53:F56" si="9">SUM(D53*E53)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50" s="22" customFormat="1" ht="10.9" customHeight="1" x14ac:dyDescent="0.2">
      <c r="A54" s="12">
        <v>45</v>
      </c>
      <c r="B54" s="23" t="s">
        <v>28</v>
      </c>
      <c r="C54" s="17" t="s">
        <v>21</v>
      </c>
      <c r="D54" s="24">
        <v>2</v>
      </c>
      <c r="E54" s="25"/>
      <c r="F54" s="11">
        <f t="shared" si="9"/>
        <v>0</v>
      </c>
      <c r="G54" s="21"/>
      <c r="H54" s="21"/>
    </row>
    <row r="55" spans="1:50" s="4" customFormat="1" ht="32.450000000000003" customHeight="1" x14ac:dyDescent="0.2">
      <c r="A55" s="12">
        <v>46</v>
      </c>
      <c r="B55" s="19" t="s">
        <v>20</v>
      </c>
      <c r="C55" s="14" t="s">
        <v>21</v>
      </c>
      <c r="D55" s="16">
        <v>1</v>
      </c>
      <c r="E55" s="18"/>
      <c r="F55" s="11">
        <f>SUM(D55*E55)</f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50" s="4" customFormat="1" ht="21.6" customHeight="1" x14ac:dyDescent="0.2">
      <c r="A56" s="12">
        <v>47</v>
      </c>
      <c r="B56" s="19" t="s">
        <v>42</v>
      </c>
      <c r="C56" s="14" t="s">
        <v>11</v>
      </c>
      <c r="D56" s="16">
        <v>1</v>
      </c>
      <c r="E56" s="18"/>
      <c r="F56" s="11">
        <f t="shared" si="9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50" s="22" customFormat="1" ht="10.9" customHeight="1" x14ac:dyDescent="0.2">
      <c r="A57" s="12">
        <v>48</v>
      </c>
      <c r="B57" s="23" t="s">
        <v>29</v>
      </c>
      <c r="C57" s="17" t="s">
        <v>22</v>
      </c>
      <c r="D57" s="26">
        <v>0.12</v>
      </c>
      <c r="E57" s="25"/>
      <c r="F57" s="11">
        <f>SUM(D57*E57)</f>
        <v>0</v>
      </c>
      <c r="G57" s="21"/>
    </row>
    <row r="58" spans="1:50" s="4" customFormat="1" ht="12.6" customHeight="1" thickBot="1" x14ac:dyDescent="0.25">
      <c r="A58" s="73" t="s">
        <v>44</v>
      </c>
      <c r="B58" s="74"/>
      <c r="C58" s="74"/>
      <c r="D58" s="74"/>
      <c r="E58" s="75"/>
      <c r="F58" s="30">
        <f>SUM(F9:F57)</f>
        <v>0</v>
      </c>
      <c r="G58" s="1"/>
      <c r="H58" s="1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50" s="4" customFormat="1" ht="12.6" customHeight="1" x14ac:dyDescent="0.2">
      <c r="A59" s="57" t="s">
        <v>45</v>
      </c>
      <c r="B59" s="58"/>
      <c r="C59" s="58"/>
      <c r="D59" s="58"/>
      <c r="E59" s="58"/>
      <c r="F59" s="59"/>
      <c r="G59" s="1"/>
      <c r="H59" s="1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50" s="4" customFormat="1" ht="21.6" customHeight="1" x14ac:dyDescent="0.2">
      <c r="A60" s="12">
        <v>49</v>
      </c>
      <c r="B60" s="46" t="s">
        <v>67</v>
      </c>
      <c r="C60" s="37" t="s">
        <v>22</v>
      </c>
      <c r="D60" s="47">
        <v>0.36000000000000004</v>
      </c>
      <c r="E60" s="10"/>
      <c r="F60" s="11">
        <f t="shared" ref="F60:F101" si="10">SUM(D60*E60)</f>
        <v>0</v>
      </c>
      <c r="G60" s="1"/>
      <c r="H60" s="1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50" s="4" customFormat="1" ht="21.6" customHeight="1" x14ac:dyDescent="0.2">
      <c r="A61" s="12">
        <v>50</v>
      </c>
      <c r="B61" s="39" t="s">
        <v>69</v>
      </c>
      <c r="C61" s="37" t="s">
        <v>12</v>
      </c>
      <c r="D61" s="41">
        <v>105</v>
      </c>
      <c r="E61" s="10"/>
      <c r="F61" s="11">
        <f t="shared" si="10"/>
        <v>0</v>
      </c>
      <c r="G61" s="1"/>
      <c r="H61" s="1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50" s="4" customFormat="1" ht="10.9" customHeight="1" x14ac:dyDescent="0.2">
      <c r="A62" s="12">
        <v>51</v>
      </c>
      <c r="B62" s="39" t="s">
        <v>70</v>
      </c>
      <c r="C62" s="37" t="s">
        <v>12</v>
      </c>
      <c r="D62" s="41">
        <v>105</v>
      </c>
      <c r="E62" s="10"/>
      <c r="F62" s="11">
        <f t="shared" si="10"/>
        <v>0</v>
      </c>
      <c r="G62" s="1"/>
      <c r="H62" s="1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50" s="4" customFormat="1" ht="10.9" customHeight="1" x14ac:dyDescent="0.2">
      <c r="A63" s="12">
        <v>52</v>
      </c>
      <c r="B63" s="39" t="s">
        <v>35</v>
      </c>
      <c r="C63" s="37" t="s">
        <v>11</v>
      </c>
      <c r="D63" s="41">
        <v>1</v>
      </c>
      <c r="E63" s="10"/>
      <c r="F63" s="11">
        <f t="shared" si="10"/>
        <v>0</v>
      </c>
      <c r="G63" s="1"/>
      <c r="H63" s="1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50" s="4" customFormat="1" ht="10.9" customHeight="1" x14ac:dyDescent="0.2">
      <c r="A64" s="12">
        <v>53</v>
      </c>
      <c r="B64" s="39" t="s">
        <v>102</v>
      </c>
      <c r="C64" s="37" t="s">
        <v>12</v>
      </c>
      <c r="D64" s="41">
        <v>10</v>
      </c>
      <c r="E64" s="10"/>
      <c r="F64" s="11">
        <f t="shared" si="10"/>
        <v>0</v>
      </c>
      <c r="G64" s="1"/>
      <c r="H64" s="1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10.9" customHeight="1" x14ac:dyDescent="0.2">
      <c r="A65" s="12">
        <v>54</v>
      </c>
      <c r="B65" s="39" t="s">
        <v>103</v>
      </c>
      <c r="C65" s="37" t="s">
        <v>36</v>
      </c>
      <c r="D65" s="41">
        <v>1</v>
      </c>
      <c r="E65" s="10"/>
      <c r="F65" s="11">
        <f t="shared" si="10"/>
        <v>0</v>
      </c>
      <c r="G65" s="1"/>
      <c r="H65" s="1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10.9" customHeight="1" x14ac:dyDescent="0.2">
      <c r="A66" s="12">
        <v>55</v>
      </c>
      <c r="B66" s="39" t="s">
        <v>73</v>
      </c>
      <c r="C66" s="37" t="s">
        <v>12</v>
      </c>
      <c r="D66" s="40">
        <v>282</v>
      </c>
      <c r="E66" s="10"/>
      <c r="F66" s="11">
        <f t="shared" si="10"/>
        <v>0</v>
      </c>
      <c r="G66" s="1"/>
      <c r="H66" s="1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10.9" customHeight="1" x14ac:dyDescent="0.2">
      <c r="A67" s="12">
        <v>56</v>
      </c>
      <c r="B67" s="39" t="s">
        <v>34</v>
      </c>
      <c r="C67" s="37" t="s">
        <v>11</v>
      </c>
      <c r="D67" s="40">
        <v>3</v>
      </c>
      <c r="E67" s="10"/>
      <c r="F67" s="11">
        <f t="shared" si="10"/>
        <v>0</v>
      </c>
      <c r="G67" s="1"/>
      <c r="H67" s="1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21.6" customHeight="1" x14ac:dyDescent="0.2">
      <c r="A68" s="12">
        <v>57</v>
      </c>
      <c r="B68" s="39" t="s">
        <v>74</v>
      </c>
      <c r="C68" s="37" t="s">
        <v>39</v>
      </c>
      <c r="D68" s="38">
        <v>1523</v>
      </c>
      <c r="E68" s="10"/>
      <c r="F68" s="11">
        <f t="shared" si="10"/>
        <v>0</v>
      </c>
      <c r="G68" s="1"/>
      <c r="H68" s="1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21.6" customHeight="1" x14ac:dyDescent="0.2">
      <c r="A69" s="12">
        <v>58</v>
      </c>
      <c r="B69" s="39" t="s">
        <v>79</v>
      </c>
      <c r="C69" s="37" t="s">
        <v>39</v>
      </c>
      <c r="D69" s="38">
        <v>870</v>
      </c>
      <c r="E69" s="10"/>
      <c r="F69" s="11">
        <f t="shared" si="10"/>
        <v>0</v>
      </c>
      <c r="G69" s="1"/>
      <c r="H69" s="1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21.6" customHeight="1" x14ac:dyDescent="0.2">
      <c r="A70" s="12">
        <v>59</v>
      </c>
      <c r="B70" s="39" t="s">
        <v>80</v>
      </c>
      <c r="C70" s="37" t="s">
        <v>38</v>
      </c>
      <c r="D70" s="38">
        <v>81</v>
      </c>
      <c r="E70" s="10"/>
      <c r="F70" s="11">
        <f t="shared" si="10"/>
        <v>0</v>
      </c>
      <c r="G70" s="1"/>
      <c r="H70" s="1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21.6" customHeight="1" x14ac:dyDescent="0.2">
      <c r="A71" s="12">
        <v>60</v>
      </c>
      <c r="B71" s="39" t="s">
        <v>81</v>
      </c>
      <c r="C71" s="37" t="s">
        <v>38</v>
      </c>
      <c r="D71" s="38">
        <v>177</v>
      </c>
      <c r="E71" s="10"/>
      <c r="F71" s="11">
        <f t="shared" si="10"/>
        <v>0</v>
      </c>
      <c r="G71" s="1"/>
      <c r="H71" s="1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21.6" customHeight="1" x14ac:dyDescent="0.2">
      <c r="A72" s="12">
        <v>61</v>
      </c>
      <c r="B72" s="55" t="s">
        <v>104</v>
      </c>
      <c r="C72" s="42" t="s">
        <v>11</v>
      </c>
      <c r="D72" s="48">
        <v>1</v>
      </c>
      <c r="E72" s="10"/>
      <c r="F72" s="11">
        <f t="shared" si="10"/>
        <v>0</v>
      </c>
      <c r="G72" s="1"/>
      <c r="H72" s="1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21.6" customHeight="1" x14ac:dyDescent="0.2">
      <c r="A73" s="12">
        <v>62</v>
      </c>
      <c r="B73" s="44" t="s">
        <v>83</v>
      </c>
      <c r="C73" s="37" t="s">
        <v>38</v>
      </c>
      <c r="D73" s="40">
        <v>15</v>
      </c>
      <c r="E73" s="10"/>
      <c r="F73" s="11">
        <f t="shared" si="10"/>
        <v>0</v>
      </c>
      <c r="G73" s="1"/>
      <c r="H73" s="1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21.6" customHeight="1" x14ac:dyDescent="0.2">
      <c r="A74" s="12">
        <v>63</v>
      </c>
      <c r="B74" s="43" t="s">
        <v>79</v>
      </c>
      <c r="C74" s="42" t="s">
        <v>39</v>
      </c>
      <c r="D74" s="48">
        <v>100</v>
      </c>
      <c r="E74" s="10"/>
      <c r="F74" s="11">
        <f t="shared" si="10"/>
        <v>0</v>
      </c>
      <c r="G74" s="1"/>
      <c r="H74" s="1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.6" customHeight="1" x14ac:dyDescent="0.2">
      <c r="A75" s="12">
        <v>64</v>
      </c>
      <c r="B75" s="43" t="s">
        <v>105</v>
      </c>
      <c r="C75" s="42" t="s">
        <v>38</v>
      </c>
      <c r="D75" s="48">
        <v>30</v>
      </c>
      <c r="E75" s="10"/>
      <c r="F75" s="11">
        <f t="shared" si="10"/>
        <v>0</v>
      </c>
      <c r="G75" s="1"/>
      <c r="H75" s="1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.6" customHeight="1" x14ac:dyDescent="0.2">
      <c r="A76" s="12">
        <v>65</v>
      </c>
      <c r="B76" s="54" t="s">
        <v>82</v>
      </c>
      <c r="C76" s="42" t="s">
        <v>11</v>
      </c>
      <c r="D76" s="48">
        <v>1</v>
      </c>
      <c r="E76" s="10"/>
      <c r="F76" s="11">
        <f t="shared" si="10"/>
        <v>0</v>
      </c>
      <c r="G76" s="1"/>
      <c r="H76" s="1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.6" customHeight="1" x14ac:dyDescent="0.2">
      <c r="A77" s="12">
        <v>66</v>
      </c>
      <c r="B77" s="44" t="s">
        <v>83</v>
      </c>
      <c r="C77" s="37" t="s">
        <v>38</v>
      </c>
      <c r="D77" s="40">
        <v>270</v>
      </c>
      <c r="E77" s="10"/>
      <c r="F77" s="11">
        <f t="shared" si="10"/>
        <v>0</v>
      </c>
      <c r="G77" s="1"/>
      <c r="H77" s="1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.6" customHeight="1" x14ac:dyDescent="0.2">
      <c r="A78" s="12">
        <v>67</v>
      </c>
      <c r="B78" s="43" t="s">
        <v>79</v>
      </c>
      <c r="C78" s="42" t="s">
        <v>39</v>
      </c>
      <c r="D78" s="48">
        <v>770</v>
      </c>
      <c r="E78" s="10"/>
      <c r="F78" s="11">
        <f t="shared" si="10"/>
        <v>0</v>
      </c>
      <c r="G78" s="1"/>
      <c r="H78" s="1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.6" customHeight="1" x14ac:dyDescent="0.2">
      <c r="A79" s="12">
        <v>68</v>
      </c>
      <c r="B79" s="43" t="s">
        <v>84</v>
      </c>
      <c r="C79" s="42" t="s">
        <v>38</v>
      </c>
      <c r="D79" s="49">
        <v>70</v>
      </c>
      <c r="E79" s="10"/>
      <c r="F79" s="11">
        <f t="shared" ref="F79:F81" si="11">SUM(D79*E79)</f>
        <v>0</v>
      </c>
      <c r="G79" s="1"/>
      <c r="H79" s="1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.6" customHeight="1" x14ac:dyDescent="0.2">
      <c r="A80" s="12">
        <v>69</v>
      </c>
      <c r="B80" s="43" t="s">
        <v>85</v>
      </c>
      <c r="C80" s="42" t="s">
        <v>38</v>
      </c>
      <c r="D80" s="48">
        <v>154</v>
      </c>
      <c r="E80" s="10"/>
      <c r="F80" s="11">
        <f t="shared" si="11"/>
        <v>0</v>
      </c>
      <c r="G80" s="1"/>
      <c r="H80" s="1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10.9" customHeight="1" x14ac:dyDescent="0.2">
      <c r="A81" s="12">
        <v>70</v>
      </c>
      <c r="B81" s="50" t="s">
        <v>86</v>
      </c>
      <c r="C81" s="42" t="s">
        <v>11</v>
      </c>
      <c r="D81" s="19">
        <v>1</v>
      </c>
      <c r="E81" s="10"/>
      <c r="F81" s="11">
        <f t="shared" si="11"/>
        <v>0</v>
      </c>
      <c r="G81" s="1"/>
      <c r="H81" s="1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10.9" customHeight="1" x14ac:dyDescent="0.2">
      <c r="A82" s="12">
        <v>71</v>
      </c>
      <c r="B82" s="52" t="s">
        <v>106</v>
      </c>
      <c r="C82" s="42" t="s">
        <v>11</v>
      </c>
      <c r="D82" s="51">
        <v>1</v>
      </c>
      <c r="E82" s="10"/>
      <c r="F82" s="11">
        <f t="shared" ref="F82:F90" si="12">SUM(D82*E82)</f>
        <v>0</v>
      </c>
      <c r="G82" s="1"/>
      <c r="H82" s="1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10.9" customHeight="1" x14ac:dyDescent="0.2">
      <c r="A83" s="12">
        <v>72</v>
      </c>
      <c r="B83" s="52" t="s">
        <v>88</v>
      </c>
      <c r="C83" s="37" t="s">
        <v>38</v>
      </c>
      <c r="D83" s="51">
        <v>94</v>
      </c>
      <c r="E83" s="10"/>
      <c r="F83" s="11">
        <f t="shared" si="12"/>
        <v>0</v>
      </c>
      <c r="G83" s="1"/>
      <c r="H83" s="1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21.6" customHeight="1" x14ac:dyDescent="0.2">
      <c r="A84" s="12">
        <v>73</v>
      </c>
      <c r="B84" s="44" t="s">
        <v>89</v>
      </c>
      <c r="C84" s="37" t="s">
        <v>38</v>
      </c>
      <c r="D84" s="51">
        <v>30</v>
      </c>
      <c r="E84" s="10"/>
      <c r="F84" s="11">
        <f t="shared" si="12"/>
        <v>0</v>
      </c>
      <c r="G84" s="1"/>
      <c r="H84" s="1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21.6" customHeight="1" x14ac:dyDescent="0.2">
      <c r="A85" s="12">
        <v>74</v>
      </c>
      <c r="B85" s="52" t="s">
        <v>90</v>
      </c>
      <c r="C85" s="42" t="s">
        <v>39</v>
      </c>
      <c r="D85" s="53">
        <v>163</v>
      </c>
      <c r="E85" s="10"/>
      <c r="F85" s="11">
        <f t="shared" si="12"/>
        <v>0</v>
      </c>
      <c r="G85" s="1"/>
      <c r="H85" s="1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21.6" customHeight="1" x14ac:dyDescent="0.2">
      <c r="A86" s="12">
        <v>75</v>
      </c>
      <c r="B86" s="52" t="s">
        <v>85</v>
      </c>
      <c r="C86" s="42" t="s">
        <v>39</v>
      </c>
      <c r="D86" s="53">
        <v>94</v>
      </c>
      <c r="E86" s="10"/>
      <c r="F86" s="11">
        <f t="shared" si="12"/>
        <v>0</v>
      </c>
      <c r="G86" s="1"/>
      <c r="H86" s="1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10.9" customHeight="1" x14ac:dyDescent="0.2">
      <c r="A87" s="12">
        <v>76</v>
      </c>
      <c r="B87" s="52" t="s">
        <v>91</v>
      </c>
      <c r="C87" s="42" t="s">
        <v>39</v>
      </c>
      <c r="D87" s="51">
        <v>270</v>
      </c>
      <c r="E87" s="10"/>
      <c r="F87" s="11">
        <f t="shared" si="12"/>
        <v>0</v>
      </c>
      <c r="G87" s="1"/>
      <c r="H87" s="1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21.6" customHeight="1" x14ac:dyDescent="0.2">
      <c r="A88" s="12">
        <v>77</v>
      </c>
      <c r="B88" s="43" t="s">
        <v>79</v>
      </c>
      <c r="C88" s="42" t="s">
        <v>39</v>
      </c>
      <c r="D88" s="51">
        <v>264</v>
      </c>
      <c r="E88" s="10"/>
      <c r="F88" s="11">
        <f t="shared" si="12"/>
        <v>0</v>
      </c>
      <c r="G88" s="1"/>
      <c r="H88" s="1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10.9" customHeight="1" x14ac:dyDescent="0.2">
      <c r="A89" s="12">
        <v>78</v>
      </c>
      <c r="B89" s="52" t="s">
        <v>92</v>
      </c>
      <c r="C89" s="42" t="s">
        <v>39</v>
      </c>
      <c r="D89" s="51">
        <v>8</v>
      </c>
      <c r="E89" s="10"/>
      <c r="F89" s="11">
        <f t="shared" si="12"/>
        <v>0</v>
      </c>
      <c r="G89" s="1"/>
      <c r="H89" s="1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21.6" customHeight="1" x14ac:dyDescent="0.2">
      <c r="A90" s="12">
        <v>79</v>
      </c>
      <c r="B90" s="31" t="s">
        <v>93</v>
      </c>
      <c r="C90" s="42" t="s">
        <v>39</v>
      </c>
      <c r="D90" s="53">
        <v>150</v>
      </c>
      <c r="E90" s="10"/>
      <c r="F90" s="11">
        <f t="shared" si="12"/>
        <v>0</v>
      </c>
      <c r="G90" s="1"/>
      <c r="H90" s="1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21.6" customHeight="1" x14ac:dyDescent="0.2">
      <c r="A91" s="12">
        <v>80</v>
      </c>
      <c r="B91" s="43" t="s">
        <v>94</v>
      </c>
      <c r="C91" s="42" t="s">
        <v>39</v>
      </c>
      <c r="D91" s="53">
        <v>78</v>
      </c>
      <c r="E91" s="10"/>
      <c r="F91" s="11">
        <f t="shared" ref="F91:F98" si="13">SUM(D91*E91)</f>
        <v>0</v>
      </c>
      <c r="G91" s="1"/>
      <c r="H91" s="1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10.9" customHeight="1" x14ac:dyDescent="0.2">
      <c r="A92" s="12">
        <v>81</v>
      </c>
      <c r="B92" s="52" t="s">
        <v>95</v>
      </c>
      <c r="C92" s="42" t="s">
        <v>12</v>
      </c>
      <c r="D92" s="51">
        <v>25</v>
      </c>
      <c r="E92" s="10"/>
      <c r="F92" s="11">
        <f t="shared" si="13"/>
        <v>0</v>
      </c>
      <c r="G92" s="1"/>
      <c r="H92" s="1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10.9" customHeight="1" x14ac:dyDescent="0.2">
      <c r="A93" s="12">
        <v>82</v>
      </c>
      <c r="B93" s="52" t="s">
        <v>96</v>
      </c>
      <c r="C93" s="42" t="s">
        <v>12</v>
      </c>
      <c r="D93" s="51">
        <v>25</v>
      </c>
      <c r="E93" s="10"/>
      <c r="F93" s="11">
        <f t="shared" si="13"/>
        <v>0</v>
      </c>
      <c r="G93" s="1"/>
      <c r="H93" s="1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10.9" customHeight="1" x14ac:dyDescent="0.2">
      <c r="A94" s="12">
        <v>83</v>
      </c>
      <c r="B94" s="52" t="s">
        <v>97</v>
      </c>
      <c r="C94" s="42" t="s">
        <v>39</v>
      </c>
      <c r="D94" s="53">
        <v>132</v>
      </c>
      <c r="E94" s="10"/>
      <c r="F94" s="11">
        <f t="shared" si="13"/>
        <v>0</v>
      </c>
      <c r="G94" s="1"/>
      <c r="H94" s="1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10.9" customHeight="1" x14ac:dyDescent="0.2">
      <c r="A95" s="12">
        <v>84</v>
      </c>
      <c r="B95" s="52" t="s">
        <v>98</v>
      </c>
      <c r="C95" s="42" t="s">
        <v>39</v>
      </c>
      <c r="D95" s="53">
        <v>125</v>
      </c>
      <c r="E95" s="10"/>
      <c r="F95" s="11">
        <f t="shared" si="13"/>
        <v>0</v>
      </c>
      <c r="G95" s="1"/>
      <c r="H95" s="1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21.6" customHeight="1" x14ac:dyDescent="0.2">
      <c r="A96" s="12">
        <v>85</v>
      </c>
      <c r="B96" s="52" t="s">
        <v>99</v>
      </c>
      <c r="C96" s="42" t="s">
        <v>39</v>
      </c>
      <c r="D96" s="53">
        <v>51</v>
      </c>
      <c r="E96" s="10"/>
      <c r="F96" s="11">
        <f t="shared" si="13"/>
        <v>0</v>
      </c>
      <c r="G96" s="1"/>
      <c r="H96" s="1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50" s="4" customFormat="1" ht="10.9" customHeight="1" x14ac:dyDescent="0.2">
      <c r="A97" s="12">
        <v>86</v>
      </c>
      <c r="B97" s="52" t="s">
        <v>107</v>
      </c>
      <c r="C97" s="42" t="s">
        <v>11</v>
      </c>
      <c r="D97" s="51">
        <v>6</v>
      </c>
      <c r="E97" s="10"/>
      <c r="F97" s="11">
        <f t="shared" si="13"/>
        <v>0</v>
      </c>
      <c r="G97" s="1"/>
      <c r="H97" s="1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50" s="4" customFormat="1" ht="10.9" customHeight="1" x14ac:dyDescent="0.2">
      <c r="A98" s="12">
        <v>87</v>
      </c>
      <c r="B98" s="52" t="s">
        <v>101</v>
      </c>
      <c r="C98" s="42" t="s">
        <v>39</v>
      </c>
      <c r="D98" s="53">
        <v>230</v>
      </c>
      <c r="E98" s="10"/>
      <c r="F98" s="11">
        <f t="shared" si="13"/>
        <v>0</v>
      </c>
      <c r="G98" s="1"/>
      <c r="H98" s="1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50" s="34" customFormat="1" ht="21.6" customHeight="1" x14ac:dyDescent="0.2">
      <c r="A99" s="12">
        <v>88</v>
      </c>
      <c r="B99" s="23" t="s">
        <v>31</v>
      </c>
      <c r="C99" s="33" t="s">
        <v>33</v>
      </c>
      <c r="D99" s="32">
        <v>1</v>
      </c>
      <c r="E99" s="10"/>
      <c r="F99" s="11">
        <f>SUM(D99*E99)</f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</row>
    <row r="100" spans="1:50" s="4" customFormat="1" ht="10.9" customHeight="1" x14ac:dyDescent="0.2">
      <c r="A100" s="12">
        <v>89</v>
      </c>
      <c r="B100" s="36" t="s">
        <v>63</v>
      </c>
      <c r="C100" s="27" t="s">
        <v>33</v>
      </c>
      <c r="D100" s="28">
        <v>1</v>
      </c>
      <c r="E100" s="10"/>
      <c r="F100" s="11">
        <f t="shared" ref="F100" si="14">SUM(D100*E100)</f>
        <v>0</v>
      </c>
      <c r="G100" s="1"/>
      <c r="H100" s="1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50" s="4" customFormat="1" ht="10.9" customHeight="1" x14ac:dyDescent="0.2">
      <c r="A101" s="12">
        <v>90</v>
      </c>
      <c r="B101" s="36" t="s">
        <v>30</v>
      </c>
      <c r="C101" s="27" t="s">
        <v>33</v>
      </c>
      <c r="D101" s="28">
        <v>1</v>
      </c>
      <c r="E101" s="10"/>
      <c r="F101" s="11">
        <f t="shared" si="10"/>
        <v>0</v>
      </c>
      <c r="G101" s="1"/>
      <c r="H101" s="1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50" s="22" customFormat="1" ht="12.6" customHeight="1" x14ac:dyDescent="0.2">
      <c r="A102" s="57" t="s">
        <v>18</v>
      </c>
      <c r="B102" s="60"/>
      <c r="C102" s="60"/>
      <c r="D102" s="60"/>
      <c r="E102" s="60"/>
      <c r="F102" s="61"/>
      <c r="G102" s="21"/>
      <c r="H102" s="21"/>
    </row>
    <row r="103" spans="1:50" s="4" customFormat="1" ht="10.9" customHeight="1" x14ac:dyDescent="0.2">
      <c r="A103" s="12">
        <v>91</v>
      </c>
      <c r="B103" s="19" t="s">
        <v>19</v>
      </c>
      <c r="C103" s="14" t="s">
        <v>11</v>
      </c>
      <c r="D103" s="16">
        <v>2</v>
      </c>
      <c r="E103" s="18"/>
      <c r="F103" s="11">
        <f t="shared" ref="F103:F104" si="15">SUM(D103*E103)</f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</row>
    <row r="104" spans="1:50" s="22" customFormat="1" ht="10.9" customHeight="1" x14ac:dyDescent="0.2">
      <c r="A104" s="12">
        <v>92</v>
      </c>
      <c r="B104" s="23" t="s">
        <v>28</v>
      </c>
      <c r="C104" s="17" t="s">
        <v>21</v>
      </c>
      <c r="D104" s="24">
        <v>2</v>
      </c>
      <c r="E104" s="25"/>
      <c r="F104" s="11">
        <f t="shared" si="15"/>
        <v>0</v>
      </c>
      <c r="G104" s="21"/>
      <c r="H104" s="21"/>
    </row>
    <row r="105" spans="1:50" s="4" customFormat="1" ht="32.450000000000003" customHeight="1" x14ac:dyDescent="0.2">
      <c r="A105" s="12">
        <v>93</v>
      </c>
      <c r="B105" s="19" t="s">
        <v>20</v>
      </c>
      <c r="C105" s="14" t="s">
        <v>21</v>
      </c>
      <c r="D105" s="16">
        <v>1</v>
      </c>
      <c r="E105" s="18"/>
      <c r="F105" s="11">
        <f>SUM(D105*E105)</f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</row>
    <row r="106" spans="1:50" s="4" customFormat="1" ht="21.6" customHeight="1" x14ac:dyDescent="0.2">
      <c r="A106" s="12">
        <v>94</v>
      </c>
      <c r="B106" s="19" t="s">
        <v>42</v>
      </c>
      <c r="C106" s="14" t="s">
        <v>11</v>
      </c>
      <c r="D106" s="16">
        <v>1</v>
      </c>
      <c r="E106" s="18"/>
      <c r="F106" s="11">
        <f t="shared" ref="F106" si="16">SUM(D106*E106)</f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</row>
    <row r="107" spans="1:50" s="22" customFormat="1" ht="10.9" customHeight="1" x14ac:dyDescent="0.2">
      <c r="A107" s="12">
        <v>95</v>
      </c>
      <c r="B107" s="23" t="s">
        <v>29</v>
      </c>
      <c r="C107" s="17" t="s">
        <v>22</v>
      </c>
      <c r="D107" s="26">
        <v>0.11</v>
      </c>
      <c r="E107" s="25"/>
      <c r="F107" s="11">
        <f>SUM(D107*E107)</f>
        <v>0</v>
      </c>
      <c r="G107" s="21"/>
    </row>
    <row r="108" spans="1:50" s="4" customFormat="1" ht="12.6" customHeight="1" thickBot="1" x14ac:dyDescent="0.25">
      <c r="A108" s="62" t="s">
        <v>46</v>
      </c>
      <c r="B108" s="63"/>
      <c r="C108" s="63"/>
      <c r="D108" s="63"/>
      <c r="E108" s="64"/>
      <c r="F108" s="20">
        <f>SUM(F60:F107)</f>
        <v>0</v>
      </c>
      <c r="G108" s="1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50" s="4" customFormat="1" ht="12.6" customHeight="1" x14ac:dyDescent="0.2">
      <c r="A109" s="57" t="s">
        <v>47</v>
      </c>
      <c r="B109" s="58"/>
      <c r="C109" s="58"/>
      <c r="D109" s="58"/>
      <c r="E109" s="58"/>
      <c r="F109" s="59"/>
      <c r="G109" s="1"/>
      <c r="H109" s="1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50" s="4" customFormat="1" ht="21.6" customHeight="1" x14ac:dyDescent="0.2">
      <c r="A110" s="12">
        <v>96</v>
      </c>
      <c r="B110" s="46" t="s">
        <v>67</v>
      </c>
      <c r="C110" s="37" t="s">
        <v>22</v>
      </c>
      <c r="D110" s="47">
        <v>0.46</v>
      </c>
      <c r="E110" s="10"/>
      <c r="F110" s="11">
        <f t="shared" ref="F110:F131" si="17">SUM(D110*E110)</f>
        <v>0</v>
      </c>
      <c r="G110" s="1"/>
      <c r="H110" s="1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50" s="4" customFormat="1" ht="10.9" customHeight="1" x14ac:dyDescent="0.2">
      <c r="A111" s="12">
        <v>97</v>
      </c>
      <c r="B111" s="39" t="s">
        <v>68</v>
      </c>
      <c r="C111" s="37" t="s">
        <v>12</v>
      </c>
      <c r="D111" s="40">
        <v>213</v>
      </c>
      <c r="E111" s="10"/>
      <c r="F111" s="11">
        <f t="shared" si="17"/>
        <v>0</v>
      </c>
      <c r="G111" s="1"/>
      <c r="H111" s="1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</row>
    <row r="112" spans="1:50" s="4" customFormat="1" ht="21.6" customHeight="1" x14ac:dyDescent="0.2">
      <c r="A112" s="12">
        <v>98</v>
      </c>
      <c r="B112" s="39" t="s">
        <v>69</v>
      </c>
      <c r="C112" s="37" t="s">
        <v>12</v>
      </c>
      <c r="D112" s="41">
        <v>213</v>
      </c>
      <c r="E112" s="10"/>
      <c r="F112" s="11">
        <f t="shared" si="17"/>
        <v>0</v>
      </c>
      <c r="G112" s="1"/>
      <c r="H112" s="1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47" s="4" customFormat="1" ht="10.9" customHeight="1" x14ac:dyDescent="0.2">
      <c r="A113" s="12">
        <v>99</v>
      </c>
      <c r="B113" s="39" t="s">
        <v>70</v>
      </c>
      <c r="C113" s="37" t="s">
        <v>12</v>
      </c>
      <c r="D113" s="41">
        <v>213</v>
      </c>
      <c r="E113" s="10"/>
      <c r="F113" s="11">
        <f t="shared" si="17"/>
        <v>0</v>
      </c>
      <c r="G113" s="1"/>
      <c r="H113" s="1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47" s="4" customFormat="1" ht="10.9" customHeight="1" x14ac:dyDescent="0.2">
      <c r="A114" s="12">
        <v>100</v>
      </c>
      <c r="B114" s="39" t="s">
        <v>35</v>
      </c>
      <c r="C114" s="37" t="s">
        <v>11</v>
      </c>
      <c r="D114" s="41">
        <v>2</v>
      </c>
      <c r="E114" s="10"/>
      <c r="F114" s="11">
        <f t="shared" si="17"/>
        <v>0</v>
      </c>
      <c r="G114" s="1"/>
      <c r="H114" s="1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</row>
    <row r="115" spans="1:47" s="4" customFormat="1" ht="10.9" customHeight="1" x14ac:dyDescent="0.2">
      <c r="A115" s="12">
        <v>101</v>
      </c>
      <c r="B115" s="39" t="s">
        <v>102</v>
      </c>
      <c r="C115" s="37" t="s">
        <v>12</v>
      </c>
      <c r="D115" s="41">
        <v>21</v>
      </c>
      <c r="E115" s="10"/>
      <c r="F115" s="11">
        <f t="shared" si="17"/>
        <v>0</v>
      </c>
      <c r="G115" s="1"/>
      <c r="H115" s="1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</row>
    <row r="116" spans="1:47" s="4" customFormat="1" ht="10.9" customHeight="1" x14ac:dyDescent="0.2">
      <c r="A116" s="12">
        <v>102</v>
      </c>
      <c r="B116" s="39" t="s">
        <v>108</v>
      </c>
      <c r="C116" s="37" t="s">
        <v>36</v>
      </c>
      <c r="D116" s="41">
        <v>1</v>
      </c>
      <c r="E116" s="10"/>
      <c r="F116" s="11">
        <f t="shared" si="17"/>
        <v>0</v>
      </c>
      <c r="G116" s="1"/>
      <c r="H116" s="1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</row>
    <row r="117" spans="1:47" s="4" customFormat="1" ht="10.9" customHeight="1" x14ac:dyDescent="0.2">
      <c r="A117" s="12">
        <v>103</v>
      </c>
      <c r="B117" s="39" t="s">
        <v>103</v>
      </c>
      <c r="C117" s="37" t="s">
        <v>36</v>
      </c>
      <c r="D117" s="41">
        <v>1</v>
      </c>
      <c r="E117" s="10"/>
      <c r="F117" s="11">
        <f t="shared" si="17"/>
        <v>0</v>
      </c>
      <c r="G117" s="1"/>
      <c r="H117" s="1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</row>
    <row r="118" spans="1:47" s="4" customFormat="1" ht="10.9" customHeight="1" x14ac:dyDescent="0.2">
      <c r="A118" s="12">
        <v>104</v>
      </c>
      <c r="B118" s="39" t="s">
        <v>71</v>
      </c>
      <c r="C118" s="37" t="s">
        <v>39</v>
      </c>
      <c r="D118" s="41">
        <v>97</v>
      </c>
      <c r="E118" s="10"/>
      <c r="F118" s="11">
        <f t="shared" si="17"/>
        <v>0</v>
      </c>
      <c r="G118" s="1"/>
      <c r="H118" s="1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</row>
    <row r="119" spans="1:47" s="4" customFormat="1" ht="10.9" customHeight="1" x14ac:dyDescent="0.2">
      <c r="A119" s="12">
        <v>105</v>
      </c>
      <c r="B119" s="39" t="s">
        <v>72</v>
      </c>
      <c r="C119" s="37" t="s">
        <v>38</v>
      </c>
      <c r="D119" s="41">
        <v>15</v>
      </c>
      <c r="E119" s="10"/>
      <c r="F119" s="11">
        <f t="shared" si="17"/>
        <v>0</v>
      </c>
      <c r="G119" s="1"/>
      <c r="H119" s="1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</row>
    <row r="120" spans="1:47" s="4" customFormat="1" ht="10.9" customHeight="1" x14ac:dyDescent="0.2">
      <c r="A120" s="12">
        <v>106</v>
      </c>
      <c r="B120" s="39" t="s">
        <v>73</v>
      </c>
      <c r="C120" s="37" t="s">
        <v>12</v>
      </c>
      <c r="D120" s="40">
        <v>157</v>
      </c>
      <c r="E120" s="10"/>
      <c r="F120" s="11">
        <f t="shared" si="17"/>
        <v>0</v>
      </c>
      <c r="G120" s="1"/>
      <c r="H120" s="1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</row>
    <row r="121" spans="1:47" s="4" customFormat="1" ht="10.9" customHeight="1" x14ac:dyDescent="0.2">
      <c r="A121" s="12">
        <v>107</v>
      </c>
      <c r="B121" s="39" t="s">
        <v>34</v>
      </c>
      <c r="C121" s="37" t="s">
        <v>11</v>
      </c>
      <c r="D121" s="40">
        <v>2</v>
      </c>
      <c r="E121" s="10"/>
      <c r="F121" s="11">
        <f t="shared" si="17"/>
        <v>0</v>
      </c>
      <c r="G121" s="1"/>
      <c r="H121" s="1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1:47" s="4" customFormat="1" ht="21.6" customHeight="1" x14ac:dyDescent="0.2">
      <c r="A122" s="12">
        <v>108</v>
      </c>
      <c r="B122" s="39" t="s">
        <v>74</v>
      </c>
      <c r="C122" s="37" t="s">
        <v>39</v>
      </c>
      <c r="D122" s="38">
        <v>989</v>
      </c>
      <c r="E122" s="10"/>
      <c r="F122" s="11">
        <f t="shared" si="17"/>
        <v>0</v>
      </c>
      <c r="G122" s="1"/>
      <c r="H122" s="1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1:47" s="4" customFormat="1" ht="10.9" customHeight="1" x14ac:dyDescent="0.2">
      <c r="A123" s="12">
        <v>109</v>
      </c>
      <c r="B123" s="39" t="s">
        <v>76</v>
      </c>
      <c r="C123" s="37" t="s">
        <v>38</v>
      </c>
      <c r="D123" s="41">
        <v>86</v>
      </c>
      <c r="E123" s="10"/>
      <c r="F123" s="11">
        <f t="shared" si="17"/>
        <v>0</v>
      </c>
      <c r="G123" s="1"/>
      <c r="H123" s="1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1:47" s="4" customFormat="1" ht="10.9" customHeight="1" x14ac:dyDescent="0.2">
      <c r="A124" s="12">
        <v>110</v>
      </c>
      <c r="B124" s="39" t="s">
        <v>77</v>
      </c>
      <c r="C124" s="37" t="s">
        <v>38</v>
      </c>
      <c r="D124" s="41">
        <v>86</v>
      </c>
      <c r="E124" s="10"/>
      <c r="F124" s="11">
        <f t="shared" si="17"/>
        <v>0</v>
      </c>
      <c r="G124" s="1"/>
      <c r="H124" s="1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1:47" s="4" customFormat="1" ht="10.9" customHeight="1" x14ac:dyDescent="0.2">
      <c r="A125" s="12">
        <v>111</v>
      </c>
      <c r="B125" s="39" t="s">
        <v>78</v>
      </c>
      <c r="C125" s="37" t="s">
        <v>39</v>
      </c>
      <c r="D125" s="38">
        <v>287</v>
      </c>
      <c r="E125" s="10"/>
      <c r="F125" s="11">
        <f t="shared" si="17"/>
        <v>0</v>
      </c>
      <c r="G125" s="1"/>
      <c r="H125" s="1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1:47" s="4" customFormat="1" ht="21.6" customHeight="1" x14ac:dyDescent="0.2">
      <c r="A126" s="12">
        <v>112</v>
      </c>
      <c r="B126" s="39" t="s">
        <v>79</v>
      </c>
      <c r="C126" s="37" t="s">
        <v>39</v>
      </c>
      <c r="D126" s="38">
        <v>245</v>
      </c>
      <c r="E126" s="10"/>
      <c r="F126" s="11">
        <f t="shared" si="17"/>
        <v>0</v>
      </c>
      <c r="G126" s="1"/>
      <c r="H126" s="1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</row>
    <row r="127" spans="1:47" s="4" customFormat="1" ht="21.6" customHeight="1" x14ac:dyDescent="0.2">
      <c r="A127" s="12">
        <v>113</v>
      </c>
      <c r="B127" s="39" t="s">
        <v>80</v>
      </c>
      <c r="C127" s="37" t="s">
        <v>38</v>
      </c>
      <c r="D127" s="38">
        <v>23</v>
      </c>
      <c r="E127" s="10"/>
      <c r="F127" s="11">
        <f t="shared" si="17"/>
        <v>0</v>
      </c>
      <c r="G127" s="1"/>
      <c r="H127" s="1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spans="1:47" s="4" customFormat="1" ht="21.6" customHeight="1" x14ac:dyDescent="0.2">
      <c r="A128" s="12">
        <v>114</v>
      </c>
      <c r="B128" s="39" t="s">
        <v>81</v>
      </c>
      <c r="C128" s="37" t="s">
        <v>38</v>
      </c>
      <c r="D128" s="38">
        <v>50</v>
      </c>
      <c r="E128" s="10"/>
      <c r="F128" s="11">
        <f t="shared" si="17"/>
        <v>0</v>
      </c>
      <c r="G128" s="1"/>
      <c r="H128" s="1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</row>
    <row r="129" spans="1:47" s="4" customFormat="1" ht="21.6" customHeight="1" x14ac:dyDescent="0.2">
      <c r="A129" s="12">
        <v>115</v>
      </c>
      <c r="B129" s="54" t="s">
        <v>82</v>
      </c>
      <c r="C129" s="42" t="s">
        <v>11</v>
      </c>
      <c r="D129" s="48">
        <v>1</v>
      </c>
      <c r="E129" s="10"/>
      <c r="F129" s="11">
        <f t="shared" si="17"/>
        <v>0</v>
      </c>
      <c r="G129" s="1"/>
      <c r="H129" s="1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</row>
    <row r="130" spans="1:47" s="4" customFormat="1" ht="21.6" customHeight="1" x14ac:dyDescent="0.2">
      <c r="A130" s="12">
        <v>116</v>
      </c>
      <c r="B130" s="44" t="s">
        <v>83</v>
      </c>
      <c r="C130" s="37" t="s">
        <v>38</v>
      </c>
      <c r="D130" s="40">
        <v>270</v>
      </c>
      <c r="E130" s="10"/>
      <c r="F130" s="11">
        <f t="shared" si="17"/>
        <v>0</v>
      </c>
      <c r="G130" s="1"/>
      <c r="H130" s="1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</row>
    <row r="131" spans="1:47" s="4" customFormat="1" ht="21.6" customHeight="1" x14ac:dyDescent="0.2">
      <c r="A131" s="12">
        <v>117</v>
      </c>
      <c r="B131" s="43" t="s">
        <v>79</v>
      </c>
      <c r="C131" s="42" t="s">
        <v>39</v>
      </c>
      <c r="D131" s="48">
        <v>770</v>
      </c>
      <c r="E131" s="10"/>
      <c r="F131" s="11">
        <f t="shared" si="17"/>
        <v>0</v>
      </c>
      <c r="G131" s="1"/>
      <c r="H131" s="1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</row>
    <row r="132" spans="1:47" s="4" customFormat="1" ht="21.6" customHeight="1" x14ac:dyDescent="0.2">
      <c r="A132" s="12">
        <v>118</v>
      </c>
      <c r="B132" s="43" t="s">
        <v>84</v>
      </c>
      <c r="C132" s="42" t="s">
        <v>38</v>
      </c>
      <c r="D132" s="49">
        <v>70</v>
      </c>
      <c r="E132" s="10"/>
      <c r="F132" s="11">
        <f t="shared" ref="F132:F140" si="18">SUM(D132*E132)</f>
        <v>0</v>
      </c>
      <c r="G132" s="1"/>
      <c r="H132" s="1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</row>
    <row r="133" spans="1:47" s="4" customFormat="1" ht="21.6" customHeight="1" x14ac:dyDescent="0.2">
      <c r="A133" s="12">
        <v>119</v>
      </c>
      <c r="B133" s="43" t="s">
        <v>85</v>
      </c>
      <c r="C133" s="42" t="s">
        <v>38</v>
      </c>
      <c r="D133" s="48">
        <v>154</v>
      </c>
      <c r="E133" s="10"/>
      <c r="F133" s="11">
        <f t="shared" si="18"/>
        <v>0</v>
      </c>
      <c r="G133" s="1"/>
      <c r="H133" s="1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</row>
    <row r="134" spans="1:47" s="4" customFormat="1" ht="10.9" customHeight="1" x14ac:dyDescent="0.2">
      <c r="A134" s="12">
        <v>120</v>
      </c>
      <c r="B134" s="50" t="s">
        <v>86</v>
      </c>
      <c r="C134" s="42" t="s">
        <v>11</v>
      </c>
      <c r="D134" s="19">
        <v>1</v>
      </c>
      <c r="E134" s="10"/>
      <c r="F134" s="11">
        <f t="shared" si="18"/>
        <v>0</v>
      </c>
      <c r="G134" s="1"/>
      <c r="H134" s="1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</row>
    <row r="135" spans="1:47" s="4" customFormat="1" ht="10.9" customHeight="1" x14ac:dyDescent="0.2">
      <c r="A135" s="12">
        <v>121</v>
      </c>
      <c r="B135" s="52" t="s">
        <v>87</v>
      </c>
      <c r="C135" s="42" t="s">
        <v>11</v>
      </c>
      <c r="D135" s="51">
        <v>1</v>
      </c>
      <c r="E135" s="10"/>
      <c r="F135" s="11">
        <f t="shared" si="18"/>
        <v>0</v>
      </c>
      <c r="G135" s="1"/>
      <c r="H135" s="1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</row>
    <row r="136" spans="1:47" s="4" customFormat="1" ht="10.9" customHeight="1" x14ac:dyDescent="0.2">
      <c r="A136" s="12">
        <v>122</v>
      </c>
      <c r="B136" s="52" t="s">
        <v>88</v>
      </c>
      <c r="C136" s="37" t="s">
        <v>38</v>
      </c>
      <c r="D136" s="51">
        <v>135</v>
      </c>
      <c r="E136" s="10"/>
      <c r="F136" s="11">
        <f t="shared" si="18"/>
        <v>0</v>
      </c>
      <c r="G136" s="1"/>
      <c r="H136" s="1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</row>
    <row r="137" spans="1:47" s="4" customFormat="1" ht="21.6" customHeight="1" x14ac:dyDescent="0.2">
      <c r="A137" s="12">
        <v>123</v>
      </c>
      <c r="B137" s="44" t="s">
        <v>89</v>
      </c>
      <c r="C137" s="37" t="s">
        <v>38</v>
      </c>
      <c r="D137" s="51">
        <v>160</v>
      </c>
      <c r="E137" s="10"/>
      <c r="F137" s="11">
        <f t="shared" si="18"/>
        <v>0</v>
      </c>
      <c r="G137" s="1"/>
      <c r="H137" s="1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</row>
    <row r="138" spans="1:47" s="4" customFormat="1" ht="21.6" customHeight="1" x14ac:dyDescent="0.2">
      <c r="A138" s="12">
        <v>124</v>
      </c>
      <c r="B138" s="52" t="s">
        <v>90</v>
      </c>
      <c r="C138" s="42" t="s">
        <v>39</v>
      </c>
      <c r="D138" s="53">
        <v>161</v>
      </c>
      <c r="E138" s="10"/>
      <c r="F138" s="11">
        <f t="shared" si="18"/>
        <v>0</v>
      </c>
      <c r="G138" s="1"/>
      <c r="H138" s="1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</row>
    <row r="139" spans="1:47" s="4" customFormat="1" ht="21.6" customHeight="1" x14ac:dyDescent="0.2">
      <c r="A139" s="12">
        <v>125</v>
      </c>
      <c r="B139" s="52" t="s">
        <v>85</v>
      </c>
      <c r="C139" s="42" t="s">
        <v>39</v>
      </c>
      <c r="D139" s="53">
        <v>95</v>
      </c>
      <c r="E139" s="10"/>
      <c r="F139" s="11">
        <f t="shared" si="18"/>
        <v>0</v>
      </c>
      <c r="G139" s="1"/>
      <c r="H139" s="1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</row>
    <row r="140" spans="1:47" s="4" customFormat="1" ht="10.9" customHeight="1" x14ac:dyDescent="0.2">
      <c r="A140" s="12">
        <v>126</v>
      </c>
      <c r="B140" s="52" t="s">
        <v>91</v>
      </c>
      <c r="C140" s="42" t="s">
        <v>39</v>
      </c>
      <c r="D140" s="51">
        <v>270</v>
      </c>
      <c r="E140" s="10"/>
      <c r="F140" s="11">
        <f t="shared" si="18"/>
        <v>0</v>
      </c>
      <c r="G140" s="1"/>
      <c r="H140" s="1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</row>
    <row r="141" spans="1:47" s="4" customFormat="1" ht="21.6" customHeight="1" x14ac:dyDescent="0.2">
      <c r="A141" s="12">
        <v>127</v>
      </c>
      <c r="B141" s="43" t="s">
        <v>79</v>
      </c>
      <c r="C141" s="42" t="s">
        <v>39</v>
      </c>
      <c r="D141" s="51">
        <v>264</v>
      </c>
      <c r="E141" s="10"/>
      <c r="F141" s="11">
        <f t="shared" ref="F141:F153" si="19">SUM(D141*E141)</f>
        <v>0</v>
      </c>
      <c r="G141" s="1"/>
      <c r="H141" s="1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</row>
    <row r="142" spans="1:47" s="4" customFormat="1" ht="10.9" customHeight="1" x14ac:dyDescent="0.2">
      <c r="A142" s="12">
        <v>128</v>
      </c>
      <c r="B142" s="52" t="s">
        <v>92</v>
      </c>
      <c r="C142" s="42" t="s">
        <v>39</v>
      </c>
      <c r="D142" s="51">
        <v>8</v>
      </c>
      <c r="E142" s="10"/>
      <c r="F142" s="11">
        <f t="shared" si="19"/>
        <v>0</v>
      </c>
      <c r="G142" s="1"/>
      <c r="H142" s="1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</row>
    <row r="143" spans="1:47" s="4" customFormat="1" ht="21.6" customHeight="1" x14ac:dyDescent="0.2">
      <c r="A143" s="12">
        <v>129</v>
      </c>
      <c r="B143" s="31" t="s">
        <v>93</v>
      </c>
      <c r="C143" s="42" t="s">
        <v>39</v>
      </c>
      <c r="D143" s="53">
        <v>149</v>
      </c>
      <c r="E143" s="10"/>
      <c r="F143" s="11">
        <f t="shared" si="19"/>
        <v>0</v>
      </c>
      <c r="G143" s="1"/>
      <c r="H143" s="1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</row>
    <row r="144" spans="1:47" s="4" customFormat="1" ht="21.6" customHeight="1" x14ac:dyDescent="0.2">
      <c r="A144" s="12">
        <v>130</v>
      </c>
      <c r="B144" s="43" t="s">
        <v>94</v>
      </c>
      <c r="C144" s="42" t="s">
        <v>39</v>
      </c>
      <c r="D144" s="53">
        <v>79</v>
      </c>
      <c r="E144" s="10"/>
      <c r="F144" s="11">
        <f t="shared" si="19"/>
        <v>0</v>
      </c>
      <c r="G144" s="1"/>
      <c r="H144" s="1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</row>
    <row r="145" spans="1:50" s="4" customFormat="1" ht="10.9" customHeight="1" x14ac:dyDescent="0.2">
      <c r="A145" s="12">
        <v>131</v>
      </c>
      <c r="B145" s="52" t="s">
        <v>95</v>
      </c>
      <c r="C145" s="42" t="s">
        <v>12</v>
      </c>
      <c r="D145" s="51">
        <v>25</v>
      </c>
      <c r="E145" s="10"/>
      <c r="F145" s="11">
        <f t="shared" si="19"/>
        <v>0</v>
      </c>
      <c r="G145" s="1"/>
      <c r="H145" s="1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</row>
    <row r="146" spans="1:50" s="4" customFormat="1" ht="10.9" customHeight="1" x14ac:dyDescent="0.2">
      <c r="A146" s="12">
        <v>132</v>
      </c>
      <c r="B146" s="52" t="s">
        <v>96</v>
      </c>
      <c r="C146" s="42" t="s">
        <v>12</v>
      </c>
      <c r="D146" s="51">
        <v>25</v>
      </c>
      <c r="E146" s="10"/>
      <c r="F146" s="11">
        <f t="shared" si="19"/>
        <v>0</v>
      </c>
      <c r="G146" s="1"/>
      <c r="H146" s="1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</row>
    <row r="147" spans="1:50" s="4" customFormat="1" ht="10.9" customHeight="1" x14ac:dyDescent="0.2">
      <c r="A147" s="12">
        <v>133</v>
      </c>
      <c r="B147" s="52" t="s">
        <v>97</v>
      </c>
      <c r="C147" s="42" t="s">
        <v>39</v>
      </c>
      <c r="D147" s="53">
        <v>131</v>
      </c>
      <c r="E147" s="10"/>
      <c r="F147" s="11">
        <f t="shared" si="19"/>
        <v>0</v>
      </c>
      <c r="G147" s="1"/>
      <c r="H147" s="1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</row>
    <row r="148" spans="1:50" s="4" customFormat="1" ht="10.9" customHeight="1" x14ac:dyDescent="0.2">
      <c r="A148" s="12">
        <v>134</v>
      </c>
      <c r="B148" s="52" t="s">
        <v>98</v>
      </c>
      <c r="C148" s="42" t="s">
        <v>39</v>
      </c>
      <c r="D148" s="53">
        <v>124</v>
      </c>
      <c r="E148" s="10"/>
      <c r="F148" s="11">
        <f t="shared" si="19"/>
        <v>0</v>
      </c>
      <c r="G148" s="1"/>
      <c r="H148" s="1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</row>
    <row r="149" spans="1:50" s="4" customFormat="1" ht="21.6" customHeight="1" x14ac:dyDescent="0.2">
      <c r="A149" s="12">
        <v>135</v>
      </c>
      <c r="B149" s="52" t="s">
        <v>99</v>
      </c>
      <c r="C149" s="42" t="s">
        <v>39</v>
      </c>
      <c r="D149" s="53">
        <v>49</v>
      </c>
      <c r="E149" s="10"/>
      <c r="F149" s="11">
        <f t="shared" si="19"/>
        <v>0</v>
      </c>
      <c r="G149" s="1"/>
      <c r="H149" s="1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</row>
    <row r="150" spans="1:50" s="4" customFormat="1" ht="10.9" customHeight="1" x14ac:dyDescent="0.2">
      <c r="A150" s="12">
        <v>136</v>
      </c>
      <c r="B150" s="52" t="s">
        <v>109</v>
      </c>
      <c r="C150" s="42" t="s">
        <v>11</v>
      </c>
      <c r="D150" s="51">
        <v>1</v>
      </c>
      <c r="E150" s="10"/>
      <c r="F150" s="11">
        <f t="shared" si="19"/>
        <v>0</v>
      </c>
      <c r="G150" s="1"/>
      <c r="H150" s="1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</row>
    <row r="151" spans="1:50" s="4" customFormat="1" ht="10.9" customHeight="1" x14ac:dyDescent="0.2">
      <c r="A151" s="12">
        <v>137</v>
      </c>
      <c r="B151" s="52" t="s">
        <v>107</v>
      </c>
      <c r="C151" s="42" t="s">
        <v>11</v>
      </c>
      <c r="D151" s="51">
        <v>6</v>
      </c>
      <c r="E151" s="10"/>
      <c r="F151" s="11">
        <f t="shared" si="19"/>
        <v>0</v>
      </c>
      <c r="G151" s="1"/>
      <c r="H151" s="1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</row>
    <row r="152" spans="1:50" s="4" customFormat="1" ht="10.9" customHeight="1" x14ac:dyDescent="0.2">
      <c r="A152" s="12">
        <v>138</v>
      </c>
      <c r="B152" s="52" t="s">
        <v>101</v>
      </c>
      <c r="C152" s="42" t="s">
        <v>39</v>
      </c>
      <c r="D152" s="53">
        <v>245</v>
      </c>
      <c r="E152" s="10"/>
      <c r="F152" s="11">
        <f t="shared" si="19"/>
        <v>0</v>
      </c>
      <c r="G152" s="1"/>
      <c r="H152" s="1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</row>
    <row r="153" spans="1:50" s="34" customFormat="1" ht="21.6" customHeight="1" x14ac:dyDescent="0.2">
      <c r="A153" s="12">
        <v>139</v>
      </c>
      <c r="B153" s="23" t="s">
        <v>31</v>
      </c>
      <c r="C153" s="33" t="s">
        <v>33</v>
      </c>
      <c r="D153" s="32">
        <v>1</v>
      </c>
      <c r="E153" s="10"/>
      <c r="F153" s="11">
        <f t="shared" si="19"/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</row>
    <row r="154" spans="1:50" s="4" customFormat="1" ht="10.9" customHeight="1" x14ac:dyDescent="0.2">
      <c r="A154" s="12">
        <v>140</v>
      </c>
      <c r="B154" s="36" t="s">
        <v>63</v>
      </c>
      <c r="C154" s="27" t="s">
        <v>33</v>
      </c>
      <c r="D154" s="28">
        <v>1</v>
      </c>
      <c r="E154" s="10"/>
      <c r="F154" s="11">
        <f t="shared" ref="F154:F155" si="20">SUM(D154*E154)</f>
        <v>0</v>
      </c>
      <c r="G154" s="1"/>
      <c r="H154" s="1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</row>
    <row r="155" spans="1:50" s="4" customFormat="1" ht="10.9" customHeight="1" x14ac:dyDescent="0.2">
      <c r="A155" s="12">
        <v>141</v>
      </c>
      <c r="B155" s="36" t="s">
        <v>30</v>
      </c>
      <c r="C155" s="27" t="s">
        <v>33</v>
      </c>
      <c r="D155" s="28">
        <v>1</v>
      </c>
      <c r="E155" s="10"/>
      <c r="F155" s="11">
        <f t="shared" si="20"/>
        <v>0</v>
      </c>
      <c r="G155" s="1"/>
      <c r="H155" s="1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</row>
    <row r="156" spans="1:50" s="22" customFormat="1" ht="12.6" customHeight="1" x14ac:dyDescent="0.2">
      <c r="A156" s="57" t="s">
        <v>18</v>
      </c>
      <c r="B156" s="60"/>
      <c r="C156" s="60"/>
      <c r="D156" s="60"/>
      <c r="E156" s="60"/>
      <c r="F156" s="61"/>
      <c r="G156" s="21"/>
      <c r="H156" s="21"/>
    </row>
    <row r="157" spans="1:50" s="4" customFormat="1" ht="10.9" customHeight="1" x14ac:dyDescent="0.2">
      <c r="A157" s="12">
        <v>142</v>
      </c>
      <c r="B157" s="19" t="s">
        <v>19</v>
      </c>
      <c r="C157" s="14" t="s">
        <v>11</v>
      </c>
      <c r="D157" s="16">
        <v>1</v>
      </c>
      <c r="E157" s="18"/>
      <c r="F157" s="11">
        <f t="shared" ref="F157:F158" si="21">SUM(D157*E157)</f>
        <v>0</v>
      </c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</row>
    <row r="158" spans="1:50" s="22" customFormat="1" ht="10.9" customHeight="1" x14ac:dyDescent="0.2">
      <c r="A158" s="12">
        <v>143</v>
      </c>
      <c r="B158" s="23" t="s">
        <v>28</v>
      </c>
      <c r="C158" s="17" t="s">
        <v>21</v>
      </c>
      <c r="D158" s="24">
        <v>1</v>
      </c>
      <c r="E158" s="25"/>
      <c r="F158" s="11">
        <f t="shared" si="21"/>
        <v>0</v>
      </c>
      <c r="G158" s="21"/>
      <c r="H158" s="21"/>
    </row>
    <row r="159" spans="1:50" s="4" customFormat="1" ht="32.450000000000003" customHeight="1" x14ac:dyDescent="0.2">
      <c r="A159" s="12">
        <v>144</v>
      </c>
      <c r="B159" s="19" t="s">
        <v>20</v>
      </c>
      <c r="C159" s="14" t="s">
        <v>21</v>
      </c>
      <c r="D159" s="16">
        <v>1</v>
      </c>
      <c r="E159" s="18"/>
      <c r="F159" s="11">
        <f>SUM(D159*E159)</f>
        <v>0</v>
      </c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</row>
    <row r="160" spans="1:50" s="4" customFormat="1" ht="21.6" customHeight="1" x14ac:dyDescent="0.2">
      <c r="A160" s="12">
        <v>145</v>
      </c>
      <c r="B160" s="19" t="s">
        <v>42</v>
      </c>
      <c r="C160" s="14" t="s">
        <v>11</v>
      </c>
      <c r="D160" s="16">
        <v>1</v>
      </c>
      <c r="E160" s="18"/>
      <c r="F160" s="11">
        <f t="shared" ref="F160" si="22">SUM(D160*E160)</f>
        <v>0</v>
      </c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</row>
    <row r="161" spans="1:47" s="22" customFormat="1" ht="10.9" customHeight="1" x14ac:dyDescent="0.2">
      <c r="A161" s="12">
        <v>146</v>
      </c>
      <c r="B161" s="23" t="s">
        <v>29</v>
      </c>
      <c r="C161" s="17" t="s">
        <v>22</v>
      </c>
      <c r="D161" s="26">
        <v>0.06</v>
      </c>
      <c r="E161" s="25"/>
      <c r="F161" s="11">
        <f>SUM(D161*E161)</f>
        <v>0</v>
      </c>
      <c r="G161" s="21"/>
    </row>
    <row r="162" spans="1:47" s="4" customFormat="1" ht="12.6" customHeight="1" thickBot="1" x14ac:dyDescent="0.25">
      <c r="A162" s="62" t="s">
        <v>48</v>
      </c>
      <c r="B162" s="63"/>
      <c r="C162" s="63"/>
      <c r="D162" s="63"/>
      <c r="E162" s="64"/>
      <c r="F162" s="20">
        <f>SUM(F110:F161)</f>
        <v>0</v>
      </c>
      <c r="G162" s="1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</row>
    <row r="163" spans="1:47" s="4" customFormat="1" ht="12.6" customHeight="1" x14ac:dyDescent="0.2">
      <c r="A163" s="57" t="s">
        <v>64</v>
      </c>
      <c r="B163" s="58"/>
      <c r="C163" s="58"/>
      <c r="D163" s="58"/>
      <c r="E163" s="58"/>
      <c r="F163" s="59"/>
      <c r="G163" s="1"/>
      <c r="H163" s="1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</row>
    <row r="164" spans="1:47" s="4" customFormat="1" ht="21.6" customHeight="1" x14ac:dyDescent="0.2">
      <c r="A164" s="12">
        <v>147</v>
      </c>
      <c r="B164" s="46" t="s">
        <v>66</v>
      </c>
      <c r="C164" s="37" t="s">
        <v>22</v>
      </c>
      <c r="D164" s="47">
        <v>0.11000000000000001</v>
      </c>
      <c r="E164" s="10"/>
      <c r="F164" s="11">
        <f t="shared" ref="F164:F169" si="23">SUM(D164*E164)</f>
        <v>0</v>
      </c>
      <c r="G164" s="1"/>
      <c r="H164" s="1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</row>
    <row r="165" spans="1:47" s="4" customFormat="1" ht="21.6" customHeight="1" x14ac:dyDescent="0.2">
      <c r="A165" s="12">
        <v>148</v>
      </c>
      <c r="B165" s="46" t="s">
        <v>67</v>
      </c>
      <c r="C165" s="37" t="s">
        <v>22</v>
      </c>
      <c r="D165" s="47">
        <v>1.9800000000000002</v>
      </c>
      <c r="E165" s="10"/>
      <c r="F165" s="11">
        <f t="shared" si="23"/>
        <v>0</v>
      </c>
      <c r="G165" s="1"/>
      <c r="H165" s="1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</row>
    <row r="166" spans="1:47" s="4" customFormat="1" ht="10.9" customHeight="1" x14ac:dyDescent="0.2">
      <c r="A166" s="12">
        <v>149</v>
      </c>
      <c r="B166" s="39" t="s">
        <v>68</v>
      </c>
      <c r="C166" s="37" t="s">
        <v>12</v>
      </c>
      <c r="D166" s="38">
        <v>1082</v>
      </c>
      <c r="E166" s="10"/>
      <c r="F166" s="11">
        <f t="shared" si="23"/>
        <v>0</v>
      </c>
      <c r="G166" s="1"/>
      <c r="H166" s="1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</row>
    <row r="167" spans="1:47" s="4" customFormat="1" ht="21.6" customHeight="1" x14ac:dyDescent="0.2">
      <c r="A167" s="12">
        <v>150</v>
      </c>
      <c r="B167" s="39" t="s">
        <v>69</v>
      </c>
      <c r="C167" s="37" t="s">
        <v>12</v>
      </c>
      <c r="D167" s="38">
        <v>1162</v>
      </c>
      <c r="E167" s="10"/>
      <c r="F167" s="11">
        <f t="shared" si="23"/>
        <v>0</v>
      </c>
      <c r="G167" s="1"/>
      <c r="H167" s="1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</row>
    <row r="168" spans="1:47" s="4" customFormat="1" ht="10.9" customHeight="1" x14ac:dyDescent="0.2">
      <c r="A168" s="12">
        <v>151</v>
      </c>
      <c r="B168" s="39" t="s">
        <v>70</v>
      </c>
      <c r="C168" s="37" t="s">
        <v>12</v>
      </c>
      <c r="D168" s="38">
        <v>1162</v>
      </c>
      <c r="E168" s="10"/>
      <c r="F168" s="11">
        <f t="shared" si="23"/>
        <v>0</v>
      </c>
      <c r="G168" s="1"/>
      <c r="H168" s="1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</row>
    <row r="169" spans="1:47" s="4" customFormat="1" ht="10.9" customHeight="1" x14ac:dyDescent="0.2">
      <c r="A169" s="12">
        <v>152</v>
      </c>
      <c r="B169" s="39" t="s">
        <v>35</v>
      </c>
      <c r="C169" s="37" t="s">
        <v>11</v>
      </c>
      <c r="D169" s="41">
        <v>3</v>
      </c>
      <c r="E169" s="10"/>
      <c r="F169" s="11">
        <f t="shared" si="23"/>
        <v>0</v>
      </c>
      <c r="G169" s="1"/>
      <c r="H169" s="1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</row>
    <row r="170" spans="1:47" s="4" customFormat="1" ht="10.9" customHeight="1" x14ac:dyDescent="0.2">
      <c r="A170" s="12">
        <v>153</v>
      </c>
      <c r="B170" s="39" t="s">
        <v>102</v>
      </c>
      <c r="C170" s="37" t="s">
        <v>12</v>
      </c>
      <c r="D170" s="56">
        <v>9.5</v>
      </c>
      <c r="E170" s="10"/>
      <c r="F170" s="11">
        <f t="shared" ref="F170:F213" si="24">SUM(D170*E170)</f>
        <v>0</v>
      </c>
      <c r="G170" s="1"/>
      <c r="H170" s="1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</row>
    <row r="171" spans="1:47" s="4" customFormat="1" ht="10.9" customHeight="1" x14ac:dyDescent="0.2">
      <c r="A171" s="12">
        <v>154</v>
      </c>
      <c r="B171" s="39" t="s">
        <v>110</v>
      </c>
      <c r="C171" s="37" t="s">
        <v>12</v>
      </c>
      <c r="D171" s="41">
        <v>20</v>
      </c>
      <c r="E171" s="10"/>
      <c r="F171" s="11">
        <f t="shared" si="24"/>
        <v>0</v>
      </c>
      <c r="G171" s="1"/>
      <c r="H171" s="1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</row>
    <row r="172" spans="1:47" s="4" customFormat="1" ht="10.9" customHeight="1" x14ac:dyDescent="0.2">
      <c r="A172" s="12">
        <v>155</v>
      </c>
      <c r="B172" s="39" t="s">
        <v>111</v>
      </c>
      <c r="C172" s="37" t="s">
        <v>36</v>
      </c>
      <c r="D172" s="41">
        <v>2</v>
      </c>
      <c r="E172" s="10"/>
      <c r="F172" s="11">
        <f t="shared" si="24"/>
        <v>0</v>
      </c>
      <c r="G172" s="1"/>
      <c r="H172" s="1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</row>
    <row r="173" spans="1:47" s="4" customFormat="1" ht="10.9" customHeight="1" x14ac:dyDescent="0.2">
      <c r="A173" s="12">
        <v>156</v>
      </c>
      <c r="B173" s="39" t="s">
        <v>103</v>
      </c>
      <c r="C173" s="37" t="s">
        <v>36</v>
      </c>
      <c r="D173" s="41">
        <v>1</v>
      </c>
      <c r="E173" s="10"/>
      <c r="F173" s="11">
        <f t="shared" si="24"/>
        <v>0</v>
      </c>
      <c r="G173" s="1"/>
      <c r="H173" s="1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</row>
    <row r="174" spans="1:47" s="4" customFormat="1" ht="10.9" customHeight="1" x14ac:dyDescent="0.2">
      <c r="A174" s="12">
        <v>157</v>
      </c>
      <c r="B174" s="39" t="s">
        <v>112</v>
      </c>
      <c r="C174" s="37" t="s">
        <v>11</v>
      </c>
      <c r="D174" s="41">
        <v>2</v>
      </c>
      <c r="E174" s="10"/>
      <c r="F174" s="11">
        <f t="shared" si="24"/>
        <v>0</v>
      </c>
      <c r="G174" s="1"/>
      <c r="H174" s="1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</row>
    <row r="175" spans="1:47" s="4" customFormat="1" ht="10.9" customHeight="1" x14ac:dyDescent="0.2">
      <c r="A175" s="12">
        <v>158</v>
      </c>
      <c r="B175" s="39" t="s">
        <v>71</v>
      </c>
      <c r="C175" s="37" t="s">
        <v>39</v>
      </c>
      <c r="D175" s="41">
        <v>526</v>
      </c>
      <c r="E175" s="10"/>
      <c r="F175" s="11">
        <f t="shared" si="24"/>
        <v>0</v>
      </c>
      <c r="G175" s="1"/>
      <c r="H175" s="1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</row>
    <row r="176" spans="1:47" s="4" customFormat="1" ht="10.9" customHeight="1" x14ac:dyDescent="0.2">
      <c r="A176" s="12">
        <v>159</v>
      </c>
      <c r="B176" s="39" t="s">
        <v>72</v>
      </c>
      <c r="C176" s="37" t="s">
        <v>38</v>
      </c>
      <c r="D176" s="41">
        <v>79</v>
      </c>
      <c r="E176" s="10"/>
      <c r="F176" s="11">
        <f t="shared" si="24"/>
        <v>0</v>
      </c>
      <c r="G176" s="1"/>
      <c r="H176" s="1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</row>
    <row r="177" spans="1:47" s="4" customFormat="1" ht="10.9" customHeight="1" x14ac:dyDescent="0.2">
      <c r="A177" s="12">
        <v>160</v>
      </c>
      <c r="B177" s="39" t="s">
        <v>73</v>
      </c>
      <c r="C177" s="37" t="s">
        <v>12</v>
      </c>
      <c r="D177" s="40">
        <v>917</v>
      </c>
      <c r="E177" s="10"/>
      <c r="F177" s="11">
        <f t="shared" si="24"/>
        <v>0</v>
      </c>
      <c r="G177" s="1"/>
      <c r="H177" s="1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</row>
    <row r="178" spans="1:47" s="4" customFormat="1" ht="10.9" customHeight="1" x14ac:dyDescent="0.2">
      <c r="A178" s="12">
        <v>161</v>
      </c>
      <c r="B178" s="39" t="s">
        <v>34</v>
      </c>
      <c r="C178" s="37" t="s">
        <v>11</v>
      </c>
      <c r="D178" s="40">
        <v>4</v>
      </c>
      <c r="E178" s="10"/>
      <c r="F178" s="11">
        <f t="shared" si="24"/>
        <v>0</v>
      </c>
      <c r="G178" s="1"/>
      <c r="H178" s="1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</row>
    <row r="179" spans="1:47" s="4" customFormat="1" ht="21.6" customHeight="1" x14ac:dyDescent="0.2">
      <c r="A179" s="12">
        <v>162</v>
      </c>
      <c r="B179" s="39" t="s">
        <v>74</v>
      </c>
      <c r="C179" s="37" t="s">
        <v>39</v>
      </c>
      <c r="D179" s="38">
        <v>5777</v>
      </c>
      <c r="E179" s="10"/>
      <c r="F179" s="11">
        <f t="shared" si="24"/>
        <v>0</v>
      </c>
      <c r="G179" s="1"/>
      <c r="H179" s="1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</row>
    <row r="180" spans="1:47" s="4" customFormat="1" ht="21.6" customHeight="1" x14ac:dyDescent="0.2">
      <c r="A180" s="12">
        <v>163</v>
      </c>
      <c r="B180" s="39" t="s">
        <v>75</v>
      </c>
      <c r="C180" s="37" t="s">
        <v>38</v>
      </c>
      <c r="D180" s="41">
        <v>799</v>
      </c>
      <c r="E180" s="10"/>
      <c r="F180" s="11">
        <f t="shared" si="24"/>
        <v>0</v>
      </c>
      <c r="G180" s="1"/>
      <c r="H180" s="1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</row>
    <row r="181" spans="1:47" s="4" customFormat="1" ht="10.9" customHeight="1" x14ac:dyDescent="0.2">
      <c r="A181" s="12">
        <v>164</v>
      </c>
      <c r="B181" s="39" t="s">
        <v>76</v>
      </c>
      <c r="C181" s="37" t="s">
        <v>38</v>
      </c>
      <c r="D181" s="41">
        <v>625</v>
      </c>
      <c r="E181" s="10"/>
      <c r="F181" s="11">
        <f t="shared" si="24"/>
        <v>0</v>
      </c>
      <c r="G181" s="1"/>
      <c r="H181" s="1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</row>
    <row r="182" spans="1:47" s="4" customFormat="1" ht="10.9" customHeight="1" x14ac:dyDescent="0.2">
      <c r="A182" s="12">
        <v>165</v>
      </c>
      <c r="B182" s="39" t="s">
        <v>77</v>
      </c>
      <c r="C182" s="37" t="s">
        <v>38</v>
      </c>
      <c r="D182" s="38">
        <v>1423</v>
      </c>
      <c r="E182" s="10"/>
      <c r="F182" s="11">
        <f t="shared" si="24"/>
        <v>0</v>
      </c>
      <c r="G182" s="1"/>
      <c r="H182" s="1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</row>
    <row r="183" spans="1:47" s="4" customFormat="1" ht="10.9" customHeight="1" x14ac:dyDescent="0.2">
      <c r="A183" s="12">
        <v>166</v>
      </c>
      <c r="B183" s="39" t="s">
        <v>78</v>
      </c>
      <c r="C183" s="37" t="s">
        <v>39</v>
      </c>
      <c r="D183" s="38">
        <v>4744</v>
      </c>
      <c r="E183" s="10"/>
      <c r="F183" s="11">
        <f t="shared" si="24"/>
        <v>0</v>
      </c>
      <c r="G183" s="1"/>
      <c r="H183" s="1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</row>
    <row r="184" spans="1:47" s="4" customFormat="1" ht="21.6" customHeight="1" x14ac:dyDescent="0.2">
      <c r="A184" s="12">
        <v>167</v>
      </c>
      <c r="B184" s="39" t="s">
        <v>79</v>
      </c>
      <c r="C184" s="37" t="s">
        <v>39</v>
      </c>
      <c r="D184" s="38">
        <v>4055</v>
      </c>
      <c r="E184" s="10"/>
      <c r="F184" s="11">
        <f t="shared" si="24"/>
        <v>0</v>
      </c>
      <c r="G184" s="1"/>
      <c r="H184" s="1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</row>
    <row r="185" spans="1:47" s="4" customFormat="1" ht="21.6" customHeight="1" x14ac:dyDescent="0.2">
      <c r="A185" s="12">
        <v>168</v>
      </c>
      <c r="B185" s="39" t="s">
        <v>80</v>
      </c>
      <c r="C185" s="37" t="s">
        <v>38</v>
      </c>
      <c r="D185" s="38">
        <v>377</v>
      </c>
      <c r="E185" s="10"/>
      <c r="F185" s="11">
        <f t="shared" si="24"/>
        <v>0</v>
      </c>
      <c r="G185" s="1"/>
      <c r="H185" s="1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</row>
    <row r="186" spans="1:47" s="4" customFormat="1" ht="21.6" customHeight="1" x14ac:dyDescent="0.2">
      <c r="A186" s="12">
        <v>169</v>
      </c>
      <c r="B186" s="39" t="s">
        <v>81</v>
      </c>
      <c r="C186" s="37" t="s">
        <v>38</v>
      </c>
      <c r="D186" s="38">
        <v>827</v>
      </c>
      <c r="E186" s="10"/>
      <c r="F186" s="11">
        <f t="shared" si="24"/>
        <v>0</v>
      </c>
      <c r="G186" s="1"/>
      <c r="H186" s="1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</row>
    <row r="187" spans="1:47" s="4" customFormat="1" ht="21.6" customHeight="1" x14ac:dyDescent="0.2">
      <c r="A187" s="12">
        <v>170</v>
      </c>
      <c r="B187" s="55" t="s">
        <v>104</v>
      </c>
      <c r="C187" s="42" t="s">
        <v>11</v>
      </c>
      <c r="D187" s="48">
        <v>2</v>
      </c>
      <c r="E187" s="10"/>
      <c r="F187" s="11">
        <f t="shared" si="24"/>
        <v>0</v>
      </c>
      <c r="G187" s="1"/>
      <c r="H187" s="1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</row>
    <row r="188" spans="1:47" s="4" customFormat="1" ht="21.6" customHeight="1" x14ac:dyDescent="0.2">
      <c r="A188" s="12">
        <v>171</v>
      </c>
      <c r="B188" s="44" t="s">
        <v>83</v>
      </c>
      <c r="C188" s="37" t="s">
        <v>38</v>
      </c>
      <c r="D188" s="40">
        <v>30</v>
      </c>
      <c r="E188" s="10"/>
      <c r="F188" s="11">
        <f t="shared" si="24"/>
        <v>0</v>
      </c>
      <c r="G188" s="1"/>
      <c r="H188" s="1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</row>
    <row r="189" spans="1:47" s="4" customFormat="1" ht="21.6" customHeight="1" x14ac:dyDescent="0.2">
      <c r="A189" s="12">
        <v>172</v>
      </c>
      <c r="B189" s="43" t="s">
        <v>79</v>
      </c>
      <c r="C189" s="42" t="s">
        <v>39</v>
      </c>
      <c r="D189" s="48">
        <v>200</v>
      </c>
      <c r="E189" s="10"/>
      <c r="F189" s="11">
        <f t="shared" si="24"/>
        <v>0</v>
      </c>
      <c r="G189" s="1"/>
      <c r="H189" s="1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</row>
    <row r="190" spans="1:47" s="4" customFormat="1" ht="21.6" customHeight="1" x14ac:dyDescent="0.2">
      <c r="A190" s="12">
        <v>173</v>
      </c>
      <c r="B190" s="43" t="s">
        <v>105</v>
      </c>
      <c r="C190" s="42" t="s">
        <v>38</v>
      </c>
      <c r="D190" s="48">
        <v>60</v>
      </c>
      <c r="E190" s="10"/>
      <c r="F190" s="11">
        <f t="shared" si="24"/>
        <v>0</v>
      </c>
      <c r="G190" s="1"/>
      <c r="H190" s="1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</row>
    <row r="191" spans="1:47" s="4" customFormat="1" ht="21.6" customHeight="1" x14ac:dyDescent="0.2">
      <c r="A191" s="12">
        <v>174</v>
      </c>
      <c r="B191" s="54" t="s">
        <v>82</v>
      </c>
      <c r="C191" s="42" t="s">
        <v>11</v>
      </c>
      <c r="D191" s="48">
        <v>1</v>
      </c>
      <c r="E191" s="10"/>
      <c r="F191" s="11">
        <f t="shared" si="24"/>
        <v>0</v>
      </c>
      <c r="G191" s="1"/>
      <c r="H191" s="1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</row>
    <row r="192" spans="1:47" s="4" customFormat="1" ht="21.6" customHeight="1" x14ac:dyDescent="0.2">
      <c r="A192" s="12">
        <v>175</v>
      </c>
      <c r="B192" s="44" t="s">
        <v>83</v>
      </c>
      <c r="C192" s="37" t="s">
        <v>38</v>
      </c>
      <c r="D192" s="40">
        <v>270</v>
      </c>
      <c r="E192" s="10"/>
      <c r="F192" s="11">
        <f t="shared" si="24"/>
        <v>0</v>
      </c>
      <c r="G192" s="1"/>
      <c r="H192" s="1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</row>
    <row r="193" spans="1:47" s="4" customFormat="1" ht="21.6" customHeight="1" x14ac:dyDescent="0.2">
      <c r="A193" s="12">
        <v>176</v>
      </c>
      <c r="B193" s="43" t="s">
        <v>79</v>
      </c>
      <c r="C193" s="42" t="s">
        <v>39</v>
      </c>
      <c r="D193" s="48">
        <v>770</v>
      </c>
      <c r="E193" s="10"/>
      <c r="F193" s="11">
        <f t="shared" si="24"/>
        <v>0</v>
      </c>
      <c r="G193" s="1"/>
      <c r="H193" s="1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</row>
    <row r="194" spans="1:47" s="4" customFormat="1" ht="21.6" customHeight="1" x14ac:dyDescent="0.2">
      <c r="A194" s="12">
        <v>177</v>
      </c>
      <c r="B194" s="43" t="s">
        <v>84</v>
      </c>
      <c r="C194" s="42" t="s">
        <v>38</v>
      </c>
      <c r="D194" s="49">
        <v>70</v>
      </c>
      <c r="E194" s="10"/>
      <c r="F194" s="11">
        <f t="shared" si="24"/>
        <v>0</v>
      </c>
      <c r="G194" s="1"/>
      <c r="H194" s="1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</row>
    <row r="195" spans="1:47" s="4" customFormat="1" ht="21.6" customHeight="1" x14ac:dyDescent="0.2">
      <c r="A195" s="12">
        <v>178</v>
      </c>
      <c r="B195" s="43" t="s">
        <v>85</v>
      </c>
      <c r="C195" s="42" t="s">
        <v>38</v>
      </c>
      <c r="D195" s="48">
        <v>154</v>
      </c>
      <c r="E195" s="10"/>
      <c r="F195" s="11">
        <f t="shared" si="24"/>
        <v>0</v>
      </c>
      <c r="G195" s="1"/>
      <c r="H195" s="1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</row>
    <row r="196" spans="1:47" s="4" customFormat="1" ht="10.9" customHeight="1" x14ac:dyDescent="0.2">
      <c r="A196" s="12">
        <v>179</v>
      </c>
      <c r="B196" s="50" t="s">
        <v>86</v>
      </c>
      <c r="C196" s="42" t="s">
        <v>11</v>
      </c>
      <c r="D196" s="19">
        <v>1</v>
      </c>
      <c r="E196" s="10"/>
      <c r="F196" s="11">
        <f t="shared" si="24"/>
        <v>0</v>
      </c>
      <c r="G196" s="1"/>
      <c r="H196" s="1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</row>
    <row r="197" spans="1:47" s="4" customFormat="1" ht="10.9" customHeight="1" x14ac:dyDescent="0.2">
      <c r="A197" s="12">
        <v>180</v>
      </c>
      <c r="B197" s="52" t="s">
        <v>88</v>
      </c>
      <c r="C197" s="37" t="s">
        <v>38</v>
      </c>
      <c r="D197" s="51">
        <v>245</v>
      </c>
      <c r="E197" s="10"/>
      <c r="F197" s="11">
        <f t="shared" si="24"/>
        <v>0</v>
      </c>
      <c r="G197" s="1"/>
      <c r="H197" s="1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</row>
    <row r="198" spans="1:47" s="4" customFormat="1" ht="21.6" customHeight="1" x14ac:dyDescent="0.2">
      <c r="A198" s="12">
        <v>181</v>
      </c>
      <c r="B198" s="44" t="s">
        <v>89</v>
      </c>
      <c r="C198" s="37" t="s">
        <v>38</v>
      </c>
      <c r="D198" s="51">
        <v>47</v>
      </c>
      <c r="E198" s="10"/>
      <c r="F198" s="11">
        <f t="shared" si="24"/>
        <v>0</v>
      </c>
      <c r="G198" s="1"/>
      <c r="H198" s="1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</row>
    <row r="199" spans="1:47" s="4" customFormat="1" ht="21.6" customHeight="1" x14ac:dyDescent="0.2">
      <c r="A199" s="12">
        <v>182</v>
      </c>
      <c r="B199" s="52" t="s">
        <v>90</v>
      </c>
      <c r="C199" s="42" t="s">
        <v>39</v>
      </c>
      <c r="D199" s="53">
        <v>164</v>
      </c>
      <c r="E199" s="10"/>
      <c r="F199" s="11">
        <f t="shared" si="24"/>
        <v>0</v>
      </c>
      <c r="G199" s="1"/>
      <c r="H199" s="1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</row>
    <row r="200" spans="1:47" s="4" customFormat="1" ht="21.6" customHeight="1" x14ac:dyDescent="0.2">
      <c r="A200" s="12">
        <v>183</v>
      </c>
      <c r="B200" s="52" t="s">
        <v>85</v>
      </c>
      <c r="C200" s="42" t="s">
        <v>39</v>
      </c>
      <c r="D200" s="53">
        <v>96</v>
      </c>
      <c r="E200" s="10"/>
      <c r="F200" s="11">
        <f t="shared" si="24"/>
        <v>0</v>
      </c>
      <c r="G200" s="1"/>
      <c r="H200" s="1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</row>
    <row r="201" spans="1:47" s="4" customFormat="1" ht="10.9" customHeight="1" x14ac:dyDescent="0.2">
      <c r="A201" s="12">
        <v>184</v>
      </c>
      <c r="B201" s="52" t="s">
        <v>91</v>
      </c>
      <c r="C201" s="42" t="s">
        <v>39</v>
      </c>
      <c r="D201" s="51">
        <v>274</v>
      </c>
      <c r="E201" s="10"/>
      <c r="F201" s="11">
        <f t="shared" si="24"/>
        <v>0</v>
      </c>
      <c r="G201" s="1"/>
      <c r="H201" s="1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</row>
    <row r="202" spans="1:47" s="4" customFormat="1" ht="21.6" customHeight="1" x14ac:dyDescent="0.2">
      <c r="A202" s="12">
        <v>185</v>
      </c>
      <c r="B202" s="43" t="s">
        <v>79</v>
      </c>
      <c r="C202" s="42" t="s">
        <v>39</v>
      </c>
      <c r="D202" s="51">
        <v>268</v>
      </c>
      <c r="E202" s="10"/>
      <c r="F202" s="11">
        <f t="shared" ref="F202:F212" si="25">SUM(D202*E202)</f>
        <v>0</v>
      </c>
      <c r="G202" s="1"/>
      <c r="H202" s="1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</row>
    <row r="203" spans="1:47" s="4" customFormat="1" ht="10.9" customHeight="1" x14ac:dyDescent="0.2">
      <c r="A203" s="12">
        <v>186</v>
      </c>
      <c r="B203" s="52" t="s">
        <v>92</v>
      </c>
      <c r="C203" s="42" t="s">
        <v>39</v>
      </c>
      <c r="D203" s="51">
        <v>7</v>
      </c>
      <c r="E203" s="10"/>
      <c r="F203" s="11">
        <f t="shared" si="25"/>
        <v>0</v>
      </c>
      <c r="G203" s="1"/>
      <c r="H203" s="1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</row>
    <row r="204" spans="1:47" s="4" customFormat="1" ht="21.6" customHeight="1" x14ac:dyDescent="0.2">
      <c r="A204" s="12">
        <v>187</v>
      </c>
      <c r="B204" s="31" t="s">
        <v>93</v>
      </c>
      <c r="C204" s="42" t="s">
        <v>39</v>
      </c>
      <c r="D204" s="53">
        <v>151</v>
      </c>
      <c r="E204" s="10"/>
      <c r="F204" s="11">
        <f t="shared" si="25"/>
        <v>0</v>
      </c>
      <c r="G204" s="1"/>
      <c r="H204" s="1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</row>
    <row r="205" spans="1:47" s="4" customFormat="1" ht="21.6" customHeight="1" x14ac:dyDescent="0.2">
      <c r="A205" s="12">
        <v>188</v>
      </c>
      <c r="B205" s="43" t="s">
        <v>94</v>
      </c>
      <c r="C205" s="42" t="s">
        <v>39</v>
      </c>
      <c r="D205" s="53">
        <v>80</v>
      </c>
      <c r="E205" s="10"/>
      <c r="F205" s="11">
        <f t="shared" si="25"/>
        <v>0</v>
      </c>
      <c r="G205" s="1"/>
      <c r="H205" s="1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</row>
    <row r="206" spans="1:47" s="4" customFormat="1" ht="10.9" customHeight="1" x14ac:dyDescent="0.2">
      <c r="A206" s="12">
        <v>189</v>
      </c>
      <c r="B206" s="52" t="s">
        <v>95</v>
      </c>
      <c r="C206" s="42" t="s">
        <v>12</v>
      </c>
      <c r="D206" s="51">
        <v>25</v>
      </c>
      <c r="E206" s="10"/>
      <c r="F206" s="11">
        <f t="shared" si="25"/>
        <v>0</v>
      </c>
      <c r="G206" s="1"/>
      <c r="H206" s="1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</row>
    <row r="207" spans="1:47" s="4" customFormat="1" ht="10.9" customHeight="1" x14ac:dyDescent="0.2">
      <c r="A207" s="12">
        <v>190</v>
      </c>
      <c r="B207" s="52" t="s">
        <v>96</v>
      </c>
      <c r="C207" s="42" t="s">
        <v>12</v>
      </c>
      <c r="D207" s="51">
        <v>25</v>
      </c>
      <c r="E207" s="10"/>
      <c r="F207" s="11">
        <f t="shared" si="25"/>
        <v>0</v>
      </c>
      <c r="G207" s="1"/>
      <c r="H207" s="1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</row>
    <row r="208" spans="1:47" s="4" customFormat="1" ht="10.9" customHeight="1" x14ac:dyDescent="0.2">
      <c r="A208" s="12">
        <v>191</v>
      </c>
      <c r="B208" s="52" t="s">
        <v>97</v>
      </c>
      <c r="C208" s="42" t="s">
        <v>39</v>
      </c>
      <c r="D208" s="53">
        <v>132</v>
      </c>
      <c r="E208" s="10"/>
      <c r="F208" s="11">
        <f t="shared" si="25"/>
        <v>0</v>
      </c>
      <c r="G208" s="1"/>
      <c r="H208" s="1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</row>
    <row r="209" spans="1:50" s="4" customFormat="1" ht="10.9" customHeight="1" x14ac:dyDescent="0.2">
      <c r="A209" s="12">
        <v>192</v>
      </c>
      <c r="B209" s="52" t="s">
        <v>98</v>
      </c>
      <c r="C209" s="42" t="s">
        <v>39</v>
      </c>
      <c r="D209" s="53">
        <v>126</v>
      </c>
      <c r="E209" s="10"/>
      <c r="F209" s="11">
        <f t="shared" si="25"/>
        <v>0</v>
      </c>
      <c r="G209" s="1"/>
      <c r="H209" s="1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</row>
    <row r="210" spans="1:50" s="4" customFormat="1" ht="21.6" customHeight="1" x14ac:dyDescent="0.2">
      <c r="A210" s="12">
        <v>193</v>
      </c>
      <c r="B210" s="52" t="s">
        <v>99</v>
      </c>
      <c r="C210" s="42" t="s">
        <v>39</v>
      </c>
      <c r="D210" s="53">
        <v>51</v>
      </c>
      <c r="E210" s="10"/>
      <c r="F210" s="11">
        <f t="shared" si="25"/>
        <v>0</v>
      </c>
      <c r="G210" s="1"/>
      <c r="H210" s="1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</row>
    <row r="211" spans="1:50" s="4" customFormat="1" ht="10.9" customHeight="1" x14ac:dyDescent="0.2">
      <c r="A211" s="12">
        <v>194</v>
      </c>
      <c r="B211" s="52" t="s">
        <v>101</v>
      </c>
      <c r="C211" s="42" t="s">
        <v>39</v>
      </c>
      <c r="D211" s="53">
        <v>220</v>
      </c>
      <c r="E211" s="10"/>
      <c r="F211" s="11">
        <f t="shared" si="25"/>
        <v>0</v>
      </c>
      <c r="G211" s="1"/>
      <c r="H211" s="1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</row>
    <row r="212" spans="1:50" s="34" customFormat="1" ht="21.6" customHeight="1" x14ac:dyDescent="0.2">
      <c r="A212" s="12">
        <v>195</v>
      </c>
      <c r="B212" s="23" t="s">
        <v>31</v>
      </c>
      <c r="C212" s="33" t="s">
        <v>33</v>
      </c>
      <c r="D212" s="32">
        <v>1</v>
      </c>
      <c r="E212" s="10"/>
      <c r="F212" s="11">
        <f t="shared" si="25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</row>
    <row r="213" spans="1:50" s="4" customFormat="1" ht="21.6" customHeight="1" x14ac:dyDescent="0.2">
      <c r="A213" s="12">
        <v>196</v>
      </c>
      <c r="B213" s="36" t="s">
        <v>32</v>
      </c>
      <c r="C213" s="27" t="s">
        <v>33</v>
      </c>
      <c r="D213" s="28">
        <v>1</v>
      </c>
      <c r="E213" s="10"/>
      <c r="F213" s="11">
        <f t="shared" si="24"/>
        <v>0</v>
      </c>
      <c r="G213" s="1"/>
      <c r="H213" s="1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</row>
    <row r="214" spans="1:50" s="4" customFormat="1" ht="10.9" customHeight="1" x14ac:dyDescent="0.2">
      <c r="A214" s="12">
        <v>197</v>
      </c>
      <c r="B214" s="36" t="s">
        <v>30</v>
      </c>
      <c r="C214" s="27" t="s">
        <v>33</v>
      </c>
      <c r="D214" s="28">
        <v>1</v>
      </c>
      <c r="E214" s="10"/>
      <c r="F214" s="11">
        <f t="shared" ref="F214" si="26">SUM(D214*E214)</f>
        <v>0</v>
      </c>
      <c r="G214" s="1"/>
      <c r="H214" s="1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</row>
    <row r="215" spans="1:50" s="22" customFormat="1" ht="12.6" customHeight="1" x14ac:dyDescent="0.2">
      <c r="A215" s="57" t="s">
        <v>18</v>
      </c>
      <c r="B215" s="60"/>
      <c r="C215" s="60"/>
      <c r="D215" s="60"/>
      <c r="E215" s="60"/>
      <c r="F215" s="61"/>
      <c r="G215" s="21"/>
      <c r="H215" s="21"/>
    </row>
    <row r="216" spans="1:50" s="4" customFormat="1" ht="10.9" customHeight="1" x14ac:dyDescent="0.2">
      <c r="A216" s="12">
        <v>198</v>
      </c>
      <c r="B216" s="19" t="s">
        <v>19</v>
      </c>
      <c r="C216" s="14" t="s">
        <v>11</v>
      </c>
      <c r="D216" s="16">
        <v>1</v>
      </c>
      <c r="E216" s="18"/>
      <c r="F216" s="11">
        <f t="shared" ref="F216:F217" si="27">SUM(D216*E216)</f>
        <v>0</v>
      </c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</row>
    <row r="217" spans="1:50" s="22" customFormat="1" ht="10.9" customHeight="1" x14ac:dyDescent="0.2">
      <c r="A217" s="12">
        <v>199</v>
      </c>
      <c r="B217" s="23" t="s">
        <v>28</v>
      </c>
      <c r="C217" s="17" t="s">
        <v>21</v>
      </c>
      <c r="D217" s="24">
        <v>1</v>
      </c>
      <c r="E217" s="25"/>
      <c r="F217" s="11">
        <f t="shared" si="27"/>
        <v>0</v>
      </c>
      <c r="G217" s="21"/>
      <c r="H217" s="21"/>
    </row>
    <row r="218" spans="1:50" s="4" customFormat="1" ht="32.450000000000003" customHeight="1" x14ac:dyDescent="0.2">
      <c r="A218" s="12">
        <v>200</v>
      </c>
      <c r="B218" s="19" t="s">
        <v>20</v>
      </c>
      <c r="C218" s="14" t="s">
        <v>21</v>
      </c>
      <c r="D218" s="16">
        <v>1</v>
      </c>
      <c r="E218" s="18"/>
      <c r="F218" s="11">
        <f>SUM(D218*E218)</f>
        <v>0</v>
      </c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</row>
    <row r="219" spans="1:50" s="4" customFormat="1" ht="21.6" customHeight="1" x14ac:dyDescent="0.2">
      <c r="A219" s="12">
        <v>201</v>
      </c>
      <c r="B219" s="19" t="s">
        <v>42</v>
      </c>
      <c r="C219" s="14" t="s">
        <v>11</v>
      </c>
      <c r="D219" s="16">
        <v>1</v>
      </c>
      <c r="E219" s="18"/>
      <c r="F219" s="11">
        <f t="shared" ref="F219" si="28">SUM(D219*E219)</f>
        <v>0</v>
      </c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</row>
    <row r="220" spans="1:50" s="22" customFormat="1" ht="10.9" customHeight="1" x14ac:dyDescent="0.2">
      <c r="A220" s="12">
        <v>202</v>
      </c>
      <c r="B220" s="23" t="s">
        <v>29</v>
      </c>
      <c r="C220" s="17" t="s">
        <v>22</v>
      </c>
      <c r="D220" s="26">
        <v>0.37</v>
      </c>
      <c r="E220" s="25"/>
      <c r="F220" s="11">
        <f>SUM(D220*E220)</f>
        <v>0</v>
      </c>
      <c r="G220" s="21"/>
    </row>
    <row r="221" spans="1:50" s="4" customFormat="1" ht="12.6" customHeight="1" thickBot="1" x14ac:dyDescent="0.25">
      <c r="A221" s="62" t="s">
        <v>65</v>
      </c>
      <c r="B221" s="63"/>
      <c r="C221" s="63"/>
      <c r="D221" s="63"/>
      <c r="E221" s="64"/>
      <c r="F221" s="20">
        <f>SUM(F164:F220)</f>
        <v>0</v>
      </c>
      <c r="G221" s="1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</row>
    <row r="222" spans="1:50" s="4" customFormat="1" ht="12.6" customHeight="1" x14ac:dyDescent="0.2">
      <c r="A222" s="57" t="s">
        <v>49</v>
      </c>
      <c r="B222" s="58"/>
      <c r="C222" s="58"/>
      <c r="D222" s="58"/>
      <c r="E222" s="58"/>
      <c r="F222" s="59"/>
      <c r="G222" s="1"/>
      <c r="H222" s="1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</row>
    <row r="223" spans="1:50" s="4" customFormat="1" ht="21.6" customHeight="1" x14ac:dyDescent="0.2">
      <c r="A223" s="12">
        <v>203</v>
      </c>
      <c r="B223" s="46" t="s">
        <v>66</v>
      </c>
      <c r="C223" s="37" t="s">
        <v>22</v>
      </c>
      <c r="D223" s="47">
        <v>0.27</v>
      </c>
      <c r="E223" s="10"/>
      <c r="F223" s="11">
        <f t="shared" ref="F223:F244" si="29">SUM(D223*E223)</f>
        <v>0</v>
      </c>
      <c r="G223" s="1"/>
      <c r="H223" s="1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</row>
    <row r="224" spans="1:50" s="4" customFormat="1" ht="21.6" customHeight="1" x14ac:dyDescent="0.2">
      <c r="A224" s="12">
        <v>204</v>
      </c>
      <c r="B224" s="46" t="s">
        <v>67</v>
      </c>
      <c r="C224" s="37" t="s">
        <v>22</v>
      </c>
      <c r="D224" s="47">
        <v>1.07</v>
      </c>
      <c r="E224" s="10"/>
      <c r="F224" s="11">
        <f t="shared" si="29"/>
        <v>0</v>
      </c>
      <c r="G224" s="1"/>
      <c r="H224" s="1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</row>
    <row r="225" spans="1:47" s="4" customFormat="1" ht="21.6" customHeight="1" x14ac:dyDescent="0.2">
      <c r="A225" s="12">
        <v>205</v>
      </c>
      <c r="B225" s="39" t="s">
        <v>69</v>
      </c>
      <c r="C225" s="37" t="s">
        <v>12</v>
      </c>
      <c r="D225" s="41">
        <v>92</v>
      </c>
      <c r="E225" s="10"/>
      <c r="F225" s="11">
        <f t="shared" si="29"/>
        <v>0</v>
      </c>
      <c r="G225" s="1"/>
      <c r="H225" s="1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</row>
    <row r="226" spans="1:47" s="4" customFormat="1" ht="10.9" customHeight="1" x14ac:dyDescent="0.2">
      <c r="A226" s="12">
        <v>206</v>
      </c>
      <c r="B226" s="39" t="s">
        <v>70</v>
      </c>
      <c r="C226" s="37" t="s">
        <v>12</v>
      </c>
      <c r="D226" s="41">
        <v>92</v>
      </c>
      <c r="E226" s="10"/>
      <c r="F226" s="11">
        <f t="shared" si="29"/>
        <v>0</v>
      </c>
      <c r="G226" s="1"/>
      <c r="H226" s="1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</row>
    <row r="227" spans="1:47" s="4" customFormat="1" ht="10.9" customHeight="1" x14ac:dyDescent="0.2">
      <c r="A227" s="12">
        <v>207</v>
      </c>
      <c r="B227" s="39" t="s">
        <v>35</v>
      </c>
      <c r="C227" s="37" t="s">
        <v>11</v>
      </c>
      <c r="D227" s="41">
        <v>2</v>
      </c>
      <c r="E227" s="10"/>
      <c r="F227" s="11">
        <f t="shared" si="29"/>
        <v>0</v>
      </c>
      <c r="G227" s="1"/>
      <c r="H227" s="1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</row>
    <row r="228" spans="1:47" s="4" customFormat="1" ht="10.9" customHeight="1" x14ac:dyDescent="0.2">
      <c r="A228" s="12">
        <v>208</v>
      </c>
      <c r="B228" s="39" t="s">
        <v>113</v>
      </c>
      <c r="C228" s="37" t="s">
        <v>12</v>
      </c>
      <c r="D228" s="41">
        <v>6</v>
      </c>
      <c r="E228" s="10"/>
      <c r="F228" s="11">
        <f t="shared" si="29"/>
        <v>0</v>
      </c>
      <c r="G228" s="1"/>
      <c r="H228" s="1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</row>
    <row r="229" spans="1:47" s="4" customFormat="1" ht="10.9" customHeight="1" x14ac:dyDescent="0.2">
      <c r="A229" s="12">
        <v>209</v>
      </c>
      <c r="B229" s="39" t="s">
        <v>110</v>
      </c>
      <c r="C229" s="37" t="s">
        <v>12</v>
      </c>
      <c r="D229" s="41">
        <v>18</v>
      </c>
      <c r="E229" s="10"/>
      <c r="F229" s="11">
        <f t="shared" si="29"/>
        <v>0</v>
      </c>
      <c r="G229" s="1"/>
      <c r="H229" s="1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</row>
    <row r="230" spans="1:47" s="4" customFormat="1" ht="10.9" customHeight="1" x14ac:dyDescent="0.2">
      <c r="A230" s="12">
        <v>210</v>
      </c>
      <c r="B230" s="39" t="s">
        <v>111</v>
      </c>
      <c r="C230" s="37" t="s">
        <v>36</v>
      </c>
      <c r="D230" s="41">
        <v>2</v>
      </c>
      <c r="E230" s="10"/>
      <c r="F230" s="11">
        <f t="shared" si="29"/>
        <v>0</v>
      </c>
      <c r="G230" s="1"/>
      <c r="H230" s="1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</row>
    <row r="231" spans="1:47" s="4" customFormat="1" ht="10.9" customHeight="1" x14ac:dyDescent="0.2">
      <c r="A231" s="12">
        <v>211</v>
      </c>
      <c r="B231" s="39" t="s">
        <v>112</v>
      </c>
      <c r="C231" s="37" t="s">
        <v>11</v>
      </c>
      <c r="D231" s="41">
        <v>4</v>
      </c>
      <c r="E231" s="10"/>
      <c r="F231" s="11">
        <f t="shared" si="29"/>
        <v>0</v>
      </c>
      <c r="G231" s="1"/>
      <c r="H231" s="1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</row>
    <row r="232" spans="1:47" s="4" customFormat="1" ht="10.9" customHeight="1" x14ac:dyDescent="0.2">
      <c r="A232" s="12">
        <v>212</v>
      </c>
      <c r="B232" s="39" t="s">
        <v>73</v>
      </c>
      <c r="C232" s="37" t="s">
        <v>12</v>
      </c>
      <c r="D232" s="40">
        <v>812</v>
      </c>
      <c r="E232" s="10"/>
      <c r="F232" s="11">
        <f t="shared" si="29"/>
        <v>0</v>
      </c>
      <c r="G232" s="1"/>
      <c r="H232" s="1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</row>
    <row r="233" spans="1:47" s="4" customFormat="1" ht="10.9" customHeight="1" x14ac:dyDescent="0.2">
      <c r="A233" s="12">
        <v>213</v>
      </c>
      <c r="B233" s="39" t="s">
        <v>34</v>
      </c>
      <c r="C233" s="37" t="s">
        <v>11</v>
      </c>
      <c r="D233" s="40">
        <v>9</v>
      </c>
      <c r="E233" s="10"/>
      <c r="F233" s="11">
        <f t="shared" si="29"/>
        <v>0</v>
      </c>
      <c r="G233" s="1"/>
      <c r="H233" s="1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</row>
    <row r="234" spans="1:47" s="4" customFormat="1" ht="21.6" customHeight="1" x14ac:dyDescent="0.2">
      <c r="A234" s="12">
        <v>214</v>
      </c>
      <c r="B234" s="39" t="s">
        <v>74</v>
      </c>
      <c r="C234" s="37" t="s">
        <v>39</v>
      </c>
      <c r="D234" s="38">
        <v>4385</v>
      </c>
      <c r="E234" s="10"/>
      <c r="F234" s="11">
        <f t="shared" si="29"/>
        <v>0</v>
      </c>
      <c r="G234" s="1"/>
      <c r="H234" s="1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</row>
    <row r="235" spans="1:47" s="4" customFormat="1" ht="21.6" customHeight="1" x14ac:dyDescent="0.2">
      <c r="A235" s="12">
        <v>215</v>
      </c>
      <c r="B235" s="39" t="s">
        <v>79</v>
      </c>
      <c r="C235" s="37" t="s">
        <v>39</v>
      </c>
      <c r="D235" s="38">
        <v>3525</v>
      </c>
      <c r="E235" s="10"/>
      <c r="F235" s="11">
        <f t="shared" si="29"/>
        <v>0</v>
      </c>
      <c r="G235" s="1"/>
      <c r="H235" s="1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</row>
    <row r="236" spans="1:47" s="4" customFormat="1" ht="21.6" customHeight="1" x14ac:dyDescent="0.2">
      <c r="A236" s="12">
        <v>216</v>
      </c>
      <c r="B236" s="39" t="s">
        <v>80</v>
      </c>
      <c r="C236" s="37" t="s">
        <v>38</v>
      </c>
      <c r="D236" s="38">
        <v>328</v>
      </c>
      <c r="E236" s="10"/>
      <c r="F236" s="11">
        <f t="shared" si="29"/>
        <v>0</v>
      </c>
      <c r="G236" s="1"/>
      <c r="H236" s="1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</row>
    <row r="237" spans="1:47" s="4" customFormat="1" ht="21.6" customHeight="1" x14ac:dyDescent="0.2">
      <c r="A237" s="12">
        <v>217</v>
      </c>
      <c r="B237" s="39" t="s">
        <v>81</v>
      </c>
      <c r="C237" s="37" t="s">
        <v>38</v>
      </c>
      <c r="D237" s="38">
        <v>719</v>
      </c>
      <c r="E237" s="10"/>
      <c r="F237" s="11">
        <f t="shared" si="29"/>
        <v>0</v>
      </c>
      <c r="G237" s="1"/>
      <c r="H237" s="1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</row>
    <row r="238" spans="1:47" s="4" customFormat="1" ht="21.6" customHeight="1" x14ac:dyDescent="0.2">
      <c r="A238" s="12">
        <v>218</v>
      </c>
      <c r="B238" s="55" t="s">
        <v>104</v>
      </c>
      <c r="C238" s="42" t="s">
        <v>11</v>
      </c>
      <c r="D238" s="48">
        <v>3</v>
      </c>
      <c r="E238" s="10"/>
      <c r="F238" s="11">
        <f t="shared" si="29"/>
        <v>0</v>
      </c>
      <c r="G238" s="1"/>
      <c r="H238" s="1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</row>
    <row r="239" spans="1:47" s="4" customFormat="1" ht="21.6" customHeight="1" x14ac:dyDescent="0.2">
      <c r="A239" s="12">
        <v>219</v>
      </c>
      <c r="B239" s="44" t="s">
        <v>83</v>
      </c>
      <c r="C239" s="37" t="s">
        <v>38</v>
      </c>
      <c r="D239" s="40">
        <v>45</v>
      </c>
      <c r="E239" s="10"/>
      <c r="F239" s="11">
        <f t="shared" si="29"/>
        <v>0</v>
      </c>
      <c r="G239" s="1"/>
      <c r="H239" s="1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</row>
    <row r="240" spans="1:47" s="4" customFormat="1" ht="21.6" customHeight="1" x14ac:dyDescent="0.2">
      <c r="A240" s="12">
        <v>220</v>
      </c>
      <c r="B240" s="43" t="s">
        <v>79</v>
      </c>
      <c r="C240" s="42" t="s">
        <v>39</v>
      </c>
      <c r="D240" s="48">
        <v>300</v>
      </c>
      <c r="E240" s="10"/>
      <c r="F240" s="11">
        <f t="shared" si="29"/>
        <v>0</v>
      </c>
      <c r="G240" s="1"/>
      <c r="H240" s="1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</row>
    <row r="241" spans="1:47" s="4" customFormat="1" ht="21.6" customHeight="1" x14ac:dyDescent="0.2">
      <c r="A241" s="12">
        <v>221</v>
      </c>
      <c r="B241" s="43" t="s">
        <v>105</v>
      </c>
      <c r="C241" s="42" t="s">
        <v>38</v>
      </c>
      <c r="D241" s="48">
        <v>90</v>
      </c>
      <c r="E241" s="10"/>
      <c r="F241" s="11">
        <f t="shared" si="29"/>
        <v>0</v>
      </c>
      <c r="G241" s="1"/>
      <c r="H241" s="1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</row>
    <row r="242" spans="1:47" s="4" customFormat="1" ht="21.6" customHeight="1" x14ac:dyDescent="0.2">
      <c r="A242" s="12">
        <v>222</v>
      </c>
      <c r="B242" s="55" t="s">
        <v>114</v>
      </c>
      <c r="C242" s="42" t="s">
        <v>11</v>
      </c>
      <c r="D242" s="48">
        <v>3</v>
      </c>
      <c r="E242" s="10"/>
      <c r="F242" s="11">
        <f t="shared" si="29"/>
        <v>0</v>
      </c>
      <c r="G242" s="1"/>
      <c r="H242" s="1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</row>
    <row r="243" spans="1:47" s="4" customFormat="1" ht="21.6" customHeight="1" x14ac:dyDescent="0.2">
      <c r="A243" s="12">
        <v>223</v>
      </c>
      <c r="B243" s="44" t="s">
        <v>83</v>
      </c>
      <c r="C243" s="37" t="s">
        <v>38</v>
      </c>
      <c r="D243" s="40">
        <v>24</v>
      </c>
      <c r="E243" s="10"/>
      <c r="F243" s="11">
        <f t="shared" si="29"/>
        <v>0</v>
      </c>
      <c r="G243" s="1"/>
      <c r="H243" s="1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</row>
    <row r="244" spans="1:47" s="4" customFormat="1" ht="21.6" customHeight="1" x14ac:dyDescent="0.2">
      <c r="A244" s="12">
        <v>224</v>
      </c>
      <c r="B244" s="43" t="s">
        <v>79</v>
      </c>
      <c r="C244" s="42" t="s">
        <v>39</v>
      </c>
      <c r="D244" s="48">
        <v>141</v>
      </c>
      <c r="E244" s="10"/>
      <c r="F244" s="11">
        <f t="shared" si="29"/>
        <v>0</v>
      </c>
      <c r="G244" s="1"/>
      <c r="H244" s="1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</row>
    <row r="245" spans="1:47" s="4" customFormat="1" ht="21.6" customHeight="1" x14ac:dyDescent="0.2">
      <c r="A245" s="12">
        <v>225</v>
      </c>
      <c r="B245" s="43" t="s">
        <v>105</v>
      </c>
      <c r="C245" s="42" t="s">
        <v>38</v>
      </c>
      <c r="D245" s="48">
        <v>45</v>
      </c>
      <c r="E245" s="10"/>
      <c r="F245" s="11">
        <f t="shared" ref="F245:F250" si="30">SUM(D245*E245)</f>
        <v>0</v>
      </c>
      <c r="G245" s="1"/>
      <c r="H245" s="1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</row>
    <row r="246" spans="1:47" s="4" customFormat="1" ht="21.6" customHeight="1" x14ac:dyDescent="0.2">
      <c r="A246" s="12">
        <v>226</v>
      </c>
      <c r="B246" s="54" t="s">
        <v>82</v>
      </c>
      <c r="C246" s="42" t="s">
        <v>11</v>
      </c>
      <c r="D246" s="48">
        <v>1</v>
      </c>
      <c r="E246" s="10"/>
      <c r="F246" s="11">
        <f t="shared" si="30"/>
        <v>0</v>
      </c>
      <c r="G246" s="1"/>
      <c r="H246" s="1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</row>
    <row r="247" spans="1:47" s="4" customFormat="1" ht="21.6" customHeight="1" x14ac:dyDescent="0.2">
      <c r="A247" s="12">
        <v>227</v>
      </c>
      <c r="B247" s="44" t="s">
        <v>83</v>
      </c>
      <c r="C247" s="37" t="s">
        <v>38</v>
      </c>
      <c r="D247" s="40">
        <v>270</v>
      </c>
      <c r="E247" s="10"/>
      <c r="F247" s="11">
        <f t="shared" si="30"/>
        <v>0</v>
      </c>
      <c r="G247" s="1"/>
      <c r="H247" s="1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</row>
    <row r="248" spans="1:47" s="4" customFormat="1" ht="21.6" customHeight="1" x14ac:dyDescent="0.2">
      <c r="A248" s="12">
        <v>228</v>
      </c>
      <c r="B248" s="43" t="s">
        <v>79</v>
      </c>
      <c r="C248" s="42" t="s">
        <v>39</v>
      </c>
      <c r="D248" s="48">
        <v>770</v>
      </c>
      <c r="E248" s="10"/>
      <c r="F248" s="11">
        <f t="shared" si="30"/>
        <v>0</v>
      </c>
      <c r="G248" s="1"/>
      <c r="H248" s="1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</row>
    <row r="249" spans="1:47" s="4" customFormat="1" ht="21.6" customHeight="1" x14ac:dyDescent="0.2">
      <c r="A249" s="12">
        <v>229</v>
      </c>
      <c r="B249" s="43" t="s">
        <v>84</v>
      </c>
      <c r="C249" s="42" t="s">
        <v>38</v>
      </c>
      <c r="D249" s="49">
        <v>70</v>
      </c>
      <c r="E249" s="10"/>
      <c r="F249" s="11">
        <f t="shared" si="30"/>
        <v>0</v>
      </c>
      <c r="G249" s="1"/>
      <c r="H249" s="1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</row>
    <row r="250" spans="1:47" s="4" customFormat="1" ht="21.6" customHeight="1" x14ac:dyDescent="0.2">
      <c r="A250" s="12">
        <v>230</v>
      </c>
      <c r="B250" s="43" t="s">
        <v>85</v>
      </c>
      <c r="C250" s="42" t="s">
        <v>38</v>
      </c>
      <c r="D250" s="48">
        <v>154</v>
      </c>
      <c r="E250" s="10"/>
      <c r="F250" s="11">
        <f t="shared" si="30"/>
        <v>0</v>
      </c>
      <c r="G250" s="1"/>
      <c r="H250" s="1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</row>
    <row r="251" spans="1:47" s="4" customFormat="1" ht="21.6" customHeight="1" x14ac:dyDescent="0.2">
      <c r="A251" s="12">
        <v>231</v>
      </c>
      <c r="B251" s="55" t="s">
        <v>115</v>
      </c>
      <c r="C251" s="42" t="s">
        <v>11</v>
      </c>
      <c r="D251" s="48">
        <v>1</v>
      </c>
      <c r="E251" s="10"/>
      <c r="F251" s="11">
        <f t="shared" ref="F251:F274" si="31">SUM(D251*E251)</f>
        <v>0</v>
      </c>
      <c r="G251" s="1"/>
      <c r="H251" s="1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</row>
    <row r="252" spans="1:47" s="4" customFormat="1" ht="21.6" customHeight="1" x14ac:dyDescent="0.2">
      <c r="A252" s="12">
        <v>232</v>
      </c>
      <c r="B252" s="44" t="s">
        <v>83</v>
      </c>
      <c r="C252" s="37" t="s">
        <v>38</v>
      </c>
      <c r="D252" s="40">
        <v>150</v>
      </c>
      <c r="E252" s="10"/>
      <c r="F252" s="11">
        <f t="shared" si="31"/>
        <v>0</v>
      </c>
      <c r="G252" s="1"/>
      <c r="H252" s="1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</row>
    <row r="253" spans="1:47" s="4" customFormat="1" ht="21.6" customHeight="1" x14ac:dyDescent="0.2">
      <c r="A253" s="12">
        <v>233</v>
      </c>
      <c r="B253" s="43" t="s">
        <v>79</v>
      </c>
      <c r="C253" s="42" t="s">
        <v>39</v>
      </c>
      <c r="D253" s="48">
        <v>300</v>
      </c>
      <c r="E253" s="10"/>
      <c r="F253" s="11">
        <f t="shared" si="31"/>
        <v>0</v>
      </c>
      <c r="G253" s="1"/>
      <c r="H253" s="1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</row>
    <row r="254" spans="1:47" s="4" customFormat="1" ht="21.6" customHeight="1" x14ac:dyDescent="0.2">
      <c r="A254" s="12">
        <v>234</v>
      </c>
      <c r="B254" s="43" t="s">
        <v>105</v>
      </c>
      <c r="C254" s="42" t="s">
        <v>38</v>
      </c>
      <c r="D254" s="48">
        <v>90</v>
      </c>
      <c r="E254" s="10"/>
      <c r="F254" s="11">
        <f t="shared" si="31"/>
        <v>0</v>
      </c>
      <c r="G254" s="1"/>
      <c r="H254" s="1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</row>
    <row r="255" spans="1:47" s="4" customFormat="1" ht="10.9" customHeight="1" x14ac:dyDescent="0.2">
      <c r="A255" s="12">
        <v>235</v>
      </c>
      <c r="B255" s="50" t="s">
        <v>86</v>
      </c>
      <c r="C255" s="42" t="s">
        <v>11</v>
      </c>
      <c r="D255" s="19">
        <v>1</v>
      </c>
      <c r="E255" s="10"/>
      <c r="F255" s="11">
        <f t="shared" si="31"/>
        <v>0</v>
      </c>
      <c r="G255" s="1"/>
      <c r="H255" s="1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</row>
    <row r="256" spans="1:47" s="4" customFormat="1" ht="10.9" customHeight="1" x14ac:dyDescent="0.2">
      <c r="A256" s="12">
        <v>236</v>
      </c>
      <c r="B256" s="52" t="s">
        <v>87</v>
      </c>
      <c r="C256" s="42" t="s">
        <v>11</v>
      </c>
      <c r="D256" s="51">
        <v>1</v>
      </c>
      <c r="E256" s="10"/>
      <c r="F256" s="11">
        <f t="shared" si="31"/>
        <v>0</v>
      </c>
      <c r="G256" s="1"/>
      <c r="H256" s="1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</row>
    <row r="257" spans="1:50" s="4" customFormat="1" ht="10.9" customHeight="1" x14ac:dyDescent="0.2">
      <c r="A257" s="12">
        <v>237</v>
      </c>
      <c r="B257" s="52" t="s">
        <v>88</v>
      </c>
      <c r="C257" s="37" t="s">
        <v>38</v>
      </c>
      <c r="D257" s="51">
        <v>106</v>
      </c>
      <c r="E257" s="10"/>
      <c r="F257" s="11">
        <f t="shared" si="31"/>
        <v>0</v>
      </c>
      <c r="G257" s="1"/>
      <c r="H257" s="1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</row>
    <row r="258" spans="1:50" s="4" customFormat="1" ht="21.6" customHeight="1" x14ac:dyDescent="0.2">
      <c r="A258" s="12">
        <v>238</v>
      </c>
      <c r="B258" s="44" t="s">
        <v>89</v>
      </c>
      <c r="C258" s="37" t="s">
        <v>38</v>
      </c>
      <c r="D258" s="51">
        <v>75</v>
      </c>
      <c r="E258" s="10"/>
      <c r="F258" s="11">
        <f t="shared" si="31"/>
        <v>0</v>
      </c>
      <c r="G258" s="1"/>
      <c r="H258" s="1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</row>
    <row r="259" spans="1:50" s="4" customFormat="1" ht="21.6" customHeight="1" x14ac:dyDescent="0.2">
      <c r="A259" s="12">
        <v>239</v>
      </c>
      <c r="B259" s="52" t="s">
        <v>90</v>
      </c>
      <c r="C259" s="42" t="s">
        <v>39</v>
      </c>
      <c r="D259" s="53">
        <v>159</v>
      </c>
      <c r="E259" s="10"/>
      <c r="F259" s="11">
        <f t="shared" si="31"/>
        <v>0</v>
      </c>
      <c r="G259" s="1"/>
      <c r="H259" s="1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</row>
    <row r="260" spans="1:50" s="4" customFormat="1" ht="21.6" customHeight="1" x14ac:dyDescent="0.2">
      <c r="A260" s="12">
        <v>240</v>
      </c>
      <c r="B260" s="52" t="s">
        <v>85</v>
      </c>
      <c r="C260" s="42" t="s">
        <v>39</v>
      </c>
      <c r="D260" s="53">
        <v>94</v>
      </c>
      <c r="E260" s="10"/>
      <c r="F260" s="11">
        <f t="shared" si="31"/>
        <v>0</v>
      </c>
      <c r="G260" s="1"/>
      <c r="H260" s="1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</row>
    <row r="261" spans="1:50" s="4" customFormat="1" ht="10.9" customHeight="1" x14ac:dyDescent="0.2">
      <c r="A261" s="12">
        <v>241</v>
      </c>
      <c r="B261" s="52" t="s">
        <v>91</v>
      </c>
      <c r="C261" s="42" t="s">
        <v>39</v>
      </c>
      <c r="D261" s="51">
        <v>266</v>
      </c>
      <c r="E261" s="10"/>
      <c r="F261" s="11">
        <f t="shared" si="31"/>
        <v>0</v>
      </c>
      <c r="G261" s="1"/>
      <c r="H261" s="1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</row>
    <row r="262" spans="1:50" s="4" customFormat="1" ht="21.6" customHeight="1" x14ac:dyDescent="0.2">
      <c r="A262" s="12">
        <v>242</v>
      </c>
      <c r="B262" s="43" t="s">
        <v>79</v>
      </c>
      <c r="C262" s="42" t="s">
        <v>39</v>
      </c>
      <c r="D262" s="51">
        <v>260</v>
      </c>
      <c r="E262" s="10"/>
      <c r="F262" s="11">
        <f t="shared" si="31"/>
        <v>0</v>
      </c>
      <c r="G262" s="1"/>
      <c r="H262" s="1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</row>
    <row r="263" spans="1:50" s="4" customFormat="1" ht="10.9" customHeight="1" x14ac:dyDescent="0.2">
      <c r="A263" s="12">
        <v>243</v>
      </c>
      <c r="B263" s="52" t="s">
        <v>92</v>
      </c>
      <c r="C263" s="42" t="s">
        <v>39</v>
      </c>
      <c r="D263" s="51">
        <v>9</v>
      </c>
      <c r="E263" s="10"/>
      <c r="F263" s="11">
        <f t="shared" si="31"/>
        <v>0</v>
      </c>
      <c r="G263" s="1"/>
      <c r="H263" s="1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</row>
    <row r="264" spans="1:50" s="4" customFormat="1" ht="21.6" customHeight="1" x14ac:dyDescent="0.2">
      <c r="A264" s="12">
        <v>244</v>
      </c>
      <c r="B264" s="31" t="s">
        <v>93</v>
      </c>
      <c r="C264" s="42" t="s">
        <v>39</v>
      </c>
      <c r="D264" s="53">
        <v>146</v>
      </c>
      <c r="E264" s="10"/>
      <c r="F264" s="11">
        <f t="shared" si="31"/>
        <v>0</v>
      </c>
      <c r="G264" s="1"/>
      <c r="H264" s="1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</row>
    <row r="265" spans="1:50" s="4" customFormat="1" ht="21.6" customHeight="1" x14ac:dyDescent="0.2">
      <c r="A265" s="12">
        <v>245</v>
      </c>
      <c r="B265" s="43" t="s">
        <v>94</v>
      </c>
      <c r="C265" s="42" t="s">
        <v>39</v>
      </c>
      <c r="D265" s="53">
        <v>78</v>
      </c>
      <c r="E265" s="10"/>
      <c r="F265" s="11">
        <f t="shared" si="31"/>
        <v>0</v>
      </c>
      <c r="G265" s="1"/>
      <c r="H265" s="1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</row>
    <row r="266" spans="1:50" s="4" customFormat="1" ht="10.9" customHeight="1" x14ac:dyDescent="0.2">
      <c r="A266" s="12">
        <v>246</v>
      </c>
      <c r="B266" s="52" t="s">
        <v>95</v>
      </c>
      <c r="C266" s="42" t="s">
        <v>12</v>
      </c>
      <c r="D266" s="51">
        <v>24</v>
      </c>
      <c r="E266" s="10"/>
      <c r="F266" s="11">
        <f t="shared" si="31"/>
        <v>0</v>
      </c>
      <c r="G266" s="1"/>
      <c r="H266" s="1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</row>
    <row r="267" spans="1:50" s="4" customFormat="1" ht="10.9" customHeight="1" x14ac:dyDescent="0.2">
      <c r="A267" s="12">
        <v>247</v>
      </c>
      <c r="B267" s="52" t="s">
        <v>96</v>
      </c>
      <c r="C267" s="42" t="s">
        <v>12</v>
      </c>
      <c r="D267" s="51">
        <v>24</v>
      </c>
      <c r="E267" s="10"/>
      <c r="F267" s="11">
        <f t="shared" si="31"/>
        <v>0</v>
      </c>
      <c r="G267" s="1"/>
      <c r="H267" s="1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</row>
    <row r="268" spans="1:50" s="4" customFormat="1" ht="10.9" customHeight="1" x14ac:dyDescent="0.2">
      <c r="A268" s="12">
        <v>248</v>
      </c>
      <c r="B268" s="52" t="s">
        <v>97</v>
      </c>
      <c r="C268" s="42" t="s">
        <v>39</v>
      </c>
      <c r="D268" s="53">
        <v>130</v>
      </c>
      <c r="E268" s="10"/>
      <c r="F268" s="11">
        <f t="shared" si="31"/>
        <v>0</v>
      </c>
      <c r="G268" s="1"/>
      <c r="H268" s="1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</row>
    <row r="269" spans="1:50" s="4" customFormat="1" ht="10.9" customHeight="1" x14ac:dyDescent="0.2">
      <c r="A269" s="12">
        <v>249</v>
      </c>
      <c r="B269" s="52" t="s">
        <v>98</v>
      </c>
      <c r="C269" s="42" t="s">
        <v>39</v>
      </c>
      <c r="D269" s="53">
        <v>122</v>
      </c>
      <c r="E269" s="10"/>
      <c r="F269" s="11">
        <f t="shared" si="31"/>
        <v>0</v>
      </c>
      <c r="G269" s="1"/>
      <c r="H269" s="1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</row>
    <row r="270" spans="1:50" s="4" customFormat="1" ht="21.6" customHeight="1" x14ac:dyDescent="0.2">
      <c r="A270" s="12">
        <v>250</v>
      </c>
      <c r="B270" s="52" t="s">
        <v>99</v>
      </c>
      <c r="C270" s="42" t="s">
        <v>39</v>
      </c>
      <c r="D270" s="53">
        <v>51</v>
      </c>
      <c r="E270" s="10"/>
      <c r="F270" s="11">
        <f t="shared" si="31"/>
        <v>0</v>
      </c>
      <c r="G270" s="1"/>
      <c r="H270" s="1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  <c r="AS270" s="15"/>
      <c r="AT270" s="15"/>
      <c r="AU270" s="15"/>
    </row>
    <row r="271" spans="1:50" s="4" customFormat="1" ht="10.9" customHeight="1" x14ac:dyDescent="0.2">
      <c r="A271" s="12">
        <v>251</v>
      </c>
      <c r="B271" s="52" t="s">
        <v>101</v>
      </c>
      <c r="C271" s="42" t="s">
        <v>39</v>
      </c>
      <c r="D271" s="53">
        <v>160</v>
      </c>
      <c r="E271" s="10"/>
      <c r="F271" s="11">
        <f t="shared" si="31"/>
        <v>0</v>
      </c>
      <c r="G271" s="1"/>
      <c r="H271" s="1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</row>
    <row r="272" spans="1:50" s="34" customFormat="1" ht="21.6" customHeight="1" x14ac:dyDescent="0.2">
      <c r="A272" s="12">
        <v>252</v>
      </c>
      <c r="B272" s="23" t="s">
        <v>31</v>
      </c>
      <c r="C272" s="33" t="s">
        <v>33</v>
      </c>
      <c r="D272" s="32">
        <v>1</v>
      </c>
      <c r="E272" s="10"/>
      <c r="F272" s="11">
        <f t="shared" si="31"/>
        <v>0</v>
      </c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</row>
    <row r="273" spans="1:47" s="4" customFormat="1" ht="21.6" customHeight="1" x14ac:dyDescent="0.2">
      <c r="A273" s="12">
        <v>253</v>
      </c>
      <c r="B273" s="36" t="s">
        <v>32</v>
      </c>
      <c r="C273" s="27" t="s">
        <v>33</v>
      </c>
      <c r="D273" s="28">
        <v>1</v>
      </c>
      <c r="E273" s="10"/>
      <c r="F273" s="11">
        <f t="shared" si="31"/>
        <v>0</v>
      </c>
      <c r="G273" s="1"/>
      <c r="H273" s="1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</row>
    <row r="274" spans="1:47" s="4" customFormat="1" ht="10.9" customHeight="1" x14ac:dyDescent="0.2">
      <c r="A274" s="12">
        <v>254</v>
      </c>
      <c r="B274" s="36" t="s">
        <v>30</v>
      </c>
      <c r="C274" s="27" t="s">
        <v>33</v>
      </c>
      <c r="D274" s="28">
        <v>1</v>
      </c>
      <c r="E274" s="10"/>
      <c r="F274" s="11">
        <f t="shared" si="31"/>
        <v>0</v>
      </c>
      <c r="G274" s="1"/>
      <c r="H274" s="1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</row>
    <row r="275" spans="1:47" s="22" customFormat="1" ht="12.6" customHeight="1" x14ac:dyDescent="0.2">
      <c r="A275" s="57" t="s">
        <v>18</v>
      </c>
      <c r="B275" s="60"/>
      <c r="C275" s="60"/>
      <c r="D275" s="60"/>
      <c r="E275" s="60"/>
      <c r="F275" s="61"/>
      <c r="G275" s="21"/>
      <c r="H275" s="21"/>
    </row>
    <row r="276" spans="1:47" s="4" customFormat="1" ht="10.9" customHeight="1" x14ac:dyDescent="0.2">
      <c r="A276" s="12">
        <v>255</v>
      </c>
      <c r="B276" s="19" t="s">
        <v>19</v>
      </c>
      <c r="C276" s="14" t="s">
        <v>11</v>
      </c>
      <c r="D276" s="16">
        <v>2</v>
      </c>
      <c r="E276" s="18"/>
      <c r="F276" s="11">
        <f t="shared" ref="F276:F277" si="32">SUM(D276*E276)</f>
        <v>0</v>
      </c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</row>
    <row r="277" spans="1:47" s="22" customFormat="1" ht="10.9" customHeight="1" x14ac:dyDescent="0.2">
      <c r="A277" s="12">
        <v>256</v>
      </c>
      <c r="B277" s="23" t="s">
        <v>28</v>
      </c>
      <c r="C277" s="17" t="s">
        <v>21</v>
      </c>
      <c r="D277" s="24">
        <v>2</v>
      </c>
      <c r="E277" s="25"/>
      <c r="F277" s="11">
        <f t="shared" si="32"/>
        <v>0</v>
      </c>
      <c r="G277" s="21"/>
      <c r="H277" s="21"/>
    </row>
    <row r="278" spans="1:47" s="4" customFormat="1" ht="32.450000000000003" customHeight="1" x14ac:dyDescent="0.2">
      <c r="A278" s="12">
        <v>257</v>
      </c>
      <c r="B278" s="19" t="s">
        <v>20</v>
      </c>
      <c r="C278" s="14" t="s">
        <v>21</v>
      </c>
      <c r="D278" s="16">
        <v>1</v>
      </c>
      <c r="E278" s="18"/>
      <c r="F278" s="11">
        <f>SUM(D278*E278)</f>
        <v>0</v>
      </c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</row>
    <row r="279" spans="1:47" s="4" customFormat="1" ht="21.6" customHeight="1" x14ac:dyDescent="0.2">
      <c r="A279" s="12">
        <v>258</v>
      </c>
      <c r="B279" s="19" t="s">
        <v>42</v>
      </c>
      <c r="C279" s="14" t="s">
        <v>11</v>
      </c>
      <c r="D279" s="16">
        <v>1</v>
      </c>
      <c r="E279" s="18"/>
      <c r="F279" s="11">
        <f t="shared" ref="F279" si="33">SUM(D279*E279)</f>
        <v>0</v>
      </c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</row>
    <row r="280" spans="1:47" s="22" customFormat="1" ht="10.9" customHeight="1" x14ac:dyDescent="0.2">
      <c r="A280" s="12">
        <v>259</v>
      </c>
      <c r="B280" s="23" t="s">
        <v>29</v>
      </c>
      <c r="C280" s="17" t="s">
        <v>22</v>
      </c>
      <c r="D280" s="26">
        <v>0.32</v>
      </c>
      <c r="E280" s="25"/>
      <c r="F280" s="11">
        <f>SUM(D280*E280)</f>
        <v>0</v>
      </c>
      <c r="G280" s="21"/>
    </row>
    <row r="281" spans="1:47" s="4" customFormat="1" ht="12.6" customHeight="1" thickBot="1" x14ac:dyDescent="0.25">
      <c r="A281" s="62" t="s">
        <v>50</v>
      </c>
      <c r="B281" s="63"/>
      <c r="C281" s="63"/>
      <c r="D281" s="63"/>
      <c r="E281" s="64"/>
      <c r="F281" s="20">
        <f>SUM(F223:F280)</f>
        <v>0</v>
      </c>
      <c r="G281" s="1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</row>
    <row r="282" spans="1:47" s="4" customFormat="1" ht="12.6" customHeight="1" x14ac:dyDescent="0.2">
      <c r="A282" s="57" t="s">
        <v>51</v>
      </c>
      <c r="B282" s="58"/>
      <c r="C282" s="58"/>
      <c r="D282" s="58"/>
      <c r="E282" s="58"/>
      <c r="F282" s="59"/>
      <c r="G282" s="1"/>
      <c r="H282" s="1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</row>
    <row r="283" spans="1:47" s="4" customFormat="1" ht="21.6" customHeight="1" x14ac:dyDescent="0.2">
      <c r="A283" s="12">
        <v>260</v>
      </c>
      <c r="B283" s="46" t="s">
        <v>66</v>
      </c>
      <c r="C283" s="37" t="s">
        <v>22</v>
      </c>
      <c r="D283" s="47">
        <v>0.1</v>
      </c>
      <c r="E283" s="10"/>
      <c r="F283" s="11">
        <f t="shared" ref="F283:F304" si="34">SUM(D283*E283)</f>
        <v>0</v>
      </c>
      <c r="G283" s="1"/>
      <c r="H283" s="1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</row>
    <row r="284" spans="1:47" s="4" customFormat="1" ht="21.6" customHeight="1" x14ac:dyDescent="0.2">
      <c r="A284" s="12">
        <v>261</v>
      </c>
      <c r="B284" s="46" t="s">
        <v>67</v>
      </c>
      <c r="C284" s="37" t="s">
        <v>22</v>
      </c>
      <c r="D284" s="47">
        <v>0.57000000000000006</v>
      </c>
      <c r="E284" s="10"/>
      <c r="F284" s="11">
        <f t="shared" si="34"/>
        <v>0</v>
      </c>
      <c r="G284" s="1"/>
      <c r="H284" s="1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</row>
    <row r="285" spans="1:47" s="4" customFormat="1" ht="10.9" customHeight="1" x14ac:dyDescent="0.2">
      <c r="A285" s="12">
        <v>262</v>
      </c>
      <c r="B285" s="39" t="s">
        <v>68</v>
      </c>
      <c r="C285" s="37" t="s">
        <v>12</v>
      </c>
      <c r="D285" s="40">
        <v>38</v>
      </c>
      <c r="E285" s="10"/>
      <c r="F285" s="11">
        <f t="shared" si="34"/>
        <v>0</v>
      </c>
      <c r="G285" s="1"/>
      <c r="H285" s="1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</row>
    <row r="286" spans="1:47" s="4" customFormat="1" ht="21.6" customHeight="1" x14ac:dyDescent="0.2">
      <c r="A286" s="12">
        <v>263</v>
      </c>
      <c r="B286" s="39" t="s">
        <v>69</v>
      </c>
      <c r="C286" s="37" t="s">
        <v>12</v>
      </c>
      <c r="D286" s="41">
        <v>91</v>
      </c>
      <c r="E286" s="10"/>
      <c r="F286" s="11">
        <f t="shared" si="34"/>
        <v>0</v>
      </c>
      <c r="G286" s="1"/>
      <c r="H286" s="1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</row>
    <row r="287" spans="1:47" s="4" customFormat="1" ht="10.9" customHeight="1" x14ac:dyDescent="0.2">
      <c r="A287" s="12">
        <v>264</v>
      </c>
      <c r="B287" s="39" t="s">
        <v>70</v>
      </c>
      <c r="C287" s="37" t="s">
        <v>12</v>
      </c>
      <c r="D287" s="41">
        <v>91</v>
      </c>
      <c r="E287" s="10"/>
      <c r="F287" s="11">
        <f t="shared" si="34"/>
        <v>0</v>
      </c>
      <c r="G287" s="1"/>
      <c r="H287" s="1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</row>
    <row r="288" spans="1:47" s="4" customFormat="1" ht="10.9" customHeight="1" x14ac:dyDescent="0.2">
      <c r="A288" s="12">
        <v>265</v>
      </c>
      <c r="B288" s="39" t="s">
        <v>35</v>
      </c>
      <c r="C288" s="37" t="s">
        <v>11</v>
      </c>
      <c r="D288" s="41">
        <v>2</v>
      </c>
      <c r="E288" s="10"/>
      <c r="F288" s="11">
        <f t="shared" si="34"/>
        <v>0</v>
      </c>
      <c r="G288" s="1"/>
      <c r="H288" s="1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</row>
    <row r="289" spans="1:47" s="4" customFormat="1" ht="10.9" customHeight="1" x14ac:dyDescent="0.2">
      <c r="A289" s="12">
        <v>266</v>
      </c>
      <c r="B289" s="39" t="s">
        <v>113</v>
      </c>
      <c r="C289" s="37" t="s">
        <v>12</v>
      </c>
      <c r="D289" s="41">
        <v>7</v>
      </c>
      <c r="E289" s="10"/>
      <c r="F289" s="11">
        <f t="shared" si="34"/>
        <v>0</v>
      </c>
      <c r="G289" s="1"/>
      <c r="H289" s="1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</row>
    <row r="290" spans="1:47" s="4" customFormat="1" ht="10.9" customHeight="1" x14ac:dyDescent="0.2">
      <c r="A290" s="12">
        <v>267</v>
      </c>
      <c r="B290" s="39" t="s">
        <v>102</v>
      </c>
      <c r="C290" s="37" t="s">
        <v>12</v>
      </c>
      <c r="D290" s="41">
        <v>19</v>
      </c>
      <c r="E290" s="10"/>
      <c r="F290" s="11">
        <f t="shared" si="34"/>
        <v>0</v>
      </c>
      <c r="G290" s="1"/>
      <c r="H290" s="1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</row>
    <row r="291" spans="1:47" s="4" customFormat="1" ht="10.9" customHeight="1" x14ac:dyDescent="0.2">
      <c r="A291" s="12">
        <v>268</v>
      </c>
      <c r="B291" s="39" t="s">
        <v>108</v>
      </c>
      <c r="C291" s="37" t="s">
        <v>36</v>
      </c>
      <c r="D291" s="41">
        <v>1</v>
      </c>
      <c r="E291" s="10"/>
      <c r="F291" s="11">
        <f t="shared" si="34"/>
        <v>0</v>
      </c>
      <c r="G291" s="1"/>
      <c r="H291" s="1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</row>
    <row r="292" spans="1:47" s="4" customFormat="1" ht="10.9" customHeight="1" x14ac:dyDescent="0.2">
      <c r="A292" s="12">
        <v>269</v>
      </c>
      <c r="B292" s="39" t="s">
        <v>103</v>
      </c>
      <c r="C292" s="37" t="s">
        <v>36</v>
      </c>
      <c r="D292" s="41">
        <v>1</v>
      </c>
      <c r="E292" s="10"/>
      <c r="F292" s="11">
        <f t="shared" si="34"/>
        <v>0</v>
      </c>
      <c r="G292" s="1"/>
      <c r="H292" s="1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</row>
    <row r="293" spans="1:47" s="4" customFormat="1" ht="10.9" customHeight="1" x14ac:dyDescent="0.2">
      <c r="A293" s="12">
        <v>270</v>
      </c>
      <c r="B293" s="39" t="s">
        <v>73</v>
      </c>
      <c r="C293" s="37" t="s">
        <v>12</v>
      </c>
      <c r="D293" s="40">
        <v>570</v>
      </c>
      <c r="E293" s="10"/>
      <c r="F293" s="11">
        <f t="shared" si="34"/>
        <v>0</v>
      </c>
      <c r="G293" s="1"/>
      <c r="H293" s="1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</row>
    <row r="294" spans="1:47" s="4" customFormat="1" ht="10.9" customHeight="1" x14ac:dyDescent="0.2">
      <c r="A294" s="12">
        <v>271</v>
      </c>
      <c r="B294" s="39" t="s">
        <v>34</v>
      </c>
      <c r="C294" s="37" t="s">
        <v>11</v>
      </c>
      <c r="D294" s="40">
        <v>4</v>
      </c>
      <c r="E294" s="10"/>
      <c r="F294" s="11">
        <f t="shared" si="34"/>
        <v>0</v>
      </c>
      <c r="G294" s="1"/>
      <c r="H294" s="1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</row>
    <row r="295" spans="1:47" s="4" customFormat="1" ht="21.6" customHeight="1" x14ac:dyDescent="0.2">
      <c r="A295" s="12">
        <v>272</v>
      </c>
      <c r="B295" s="39" t="s">
        <v>74</v>
      </c>
      <c r="C295" s="37" t="s">
        <v>39</v>
      </c>
      <c r="D295" s="38">
        <v>3078</v>
      </c>
      <c r="E295" s="10"/>
      <c r="F295" s="11">
        <f t="shared" si="34"/>
        <v>0</v>
      </c>
      <c r="G295" s="1"/>
      <c r="H295" s="1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</row>
    <row r="296" spans="1:47" s="4" customFormat="1" ht="21.6" customHeight="1" x14ac:dyDescent="0.2">
      <c r="A296" s="12">
        <v>273</v>
      </c>
      <c r="B296" s="39" t="s">
        <v>79</v>
      </c>
      <c r="C296" s="37" t="s">
        <v>39</v>
      </c>
      <c r="D296" s="38">
        <v>2570</v>
      </c>
      <c r="E296" s="10"/>
      <c r="F296" s="11">
        <f t="shared" si="34"/>
        <v>0</v>
      </c>
      <c r="G296" s="1"/>
      <c r="H296" s="1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</row>
    <row r="297" spans="1:47" s="4" customFormat="1" ht="21.6" customHeight="1" x14ac:dyDescent="0.2">
      <c r="A297" s="12">
        <v>274</v>
      </c>
      <c r="B297" s="39" t="s">
        <v>80</v>
      </c>
      <c r="C297" s="37" t="s">
        <v>38</v>
      </c>
      <c r="D297" s="38">
        <v>239</v>
      </c>
      <c r="E297" s="10"/>
      <c r="F297" s="11">
        <f t="shared" si="34"/>
        <v>0</v>
      </c>
      <c r="G297" s="1"/>
      <c r="H297" s="1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</row>
    <row r="298" spans="1:47" s="4" customFormat="1" ht="21.6" customHeight="1" x14ac:dyDescent="0.2">
      <c r="A298" s="12">
        <v>275</v>
      </c>
      <c r="B298" s="39" t="s">
        <v>81</v>
      </c>
      <c r="C298" s="37" t="s">
        <v>38</v>
      </c>
      <c r="D298" s="38">
        <v>524</v>
      </c>
      <c r="E298" s="10"/>
      <c r="F298" s="11">
        <f t="shared" si="34"/>
        <v>0</v>
      </c>
      <c r="G298" s="1"/>
      <c r="H298" s="1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</row>
    <row r="299" spans="1:47" s="4" customFormat="1" ht="21.6" customHeight="1" x14ac:dyDescent="0.2">
      <c r="A299" s="12">
        <v>276</v>
      </c>
      <c r="B299" s="55" t="s">
        <v>104</v>
      </c>
      <c r="C299" s="42" t="s">
        <v>11</v>
      </c>
      <c r="D299" s="48">
        <v>3</v>
      </c>
      <c r="E299" s="10"/>
      <c r="F299" s="11">
        <f t="shared" si="34"/>
        <v>0</v>
      </c>
      <c r="G299" s="1"/>
      <c r="H299" s="1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</row>
    <row r="300" spans="1:47" s="4" customFormat="1" ht="21.6" customHeight="1" x14ac:dyDescent="0.2">
      <c r="A300" s="12">
        <v>277</v>
      </c>
      <c r="B300" s="44" t="s">
        <v>83</v>
      </c>
      <c r="C300" s="37" t="s">
        <v>38</v>
      </c>
      <c r="D300" s="40">
        <v>45</v>
      </c>
      <c r="E300" s="10"/>
      <c r="F300" s="11">
        <f t="shared" si="34"/>
        <v>0</v>
      </c>
      <c r="G300" s="1"/>
      <c r="H300" s="1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</row>
    <row r="301" spans="1:47" s="4" customFormat="1" ht="21.6" customHeight="1" x14ac:dyDescent="0.2">
      <c r="A301" s="12">
        <v>278</v>
      </c>
      <c r="B301" s="43" t="s">
        <v>79</v>
      </c>
      <c r="C301" s="42" t="s">
        <v>39</v>
      </c>
      <c r="D301" s="48">
        <v>300</v>
      </c>
      <c r="E301" s="10"/>
      <c r="F301" s="11">
        <f t="shared" si="34"/>
        <v>0</v>
      </c>
      <c r="G301" s="1"/>
      <c r="H301" s="1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</row>
    <row r="302" spans="1:47" s="4" customFormat="1" ht="21.6" customHeight="1" x14ac:dyDescent="0.2">
      <c r="A302" s="12">
        <v>279</v>
      </c>
      <c r="B302" s="43" t="s">
        <v>105</v>
      </c>
      <c r="C302" s="42" t="s">
        <v>38</v>
      </c>
      <c r="D302" s="48">
        <v>90</v>
      </c>
      <c r="E302" s="10"/>
      <c r="F302" s="11">
        <f t="shared" si="34"/>
        <v>0</v>
      </c>
      <c r="G302" s="1"/>
      <c r="H302" s="1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</row>
    <row r="303" spans="1:47" s="4" customFormat="1" ht="10.9" customHeight="1" x14ac:dyDescent="0.2">
      <c r="A303" s="12">
        <v>280</v>
      </c>
      <c r="B303" s="50" t="s">
        <v>86</v>
      </c>
      <c r="C303" s="42" t="s">
        <v>11</v>
      </c>
      <c r="D303" s="19">
        <v>1</v>
      </c>
      <c r="E303" s="10"/>
      <c r="F303" s="11">
        <f t="shared" si="34"/>
        <v>0</v>
      </c>
      <c r="G303" s="1"/>
      <c r="H303" s="1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</row>
    <row r="304" spans="1:47" s="4" customFormat="1" ht="10.9" customHeight="1" x14ac:dyDescent="0.2">
      <c r="A304" s="12">
        <v>281</v>
      </c>
      <c r="B304" s="52" t="s">
        <v>88</v>
      </c>
      <c r="C304" s="37" t="s">
        <v>38</v>
      </c>
      <c r="D304" s="51">
        <v>116</v>
      </c>
      <c r="E304" s="10"/>
      <c r="F304" s="11">
        <f t="shared" si="34"/>
        <v>0</v>
      </c>
      <c r="G304" s="1"/>
      <c r="H304" s="1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</row>
    <row r="305" spans="1:50" s="4" customFormat="1" ht="21.6" customHeight="1" x14ac:dyDescent="0.2">
      <c r="A305" s="12">
        <v>282</v>
      </c>
      <c r="B305" s="44" t="s">
        <v>89</v>
      </c>
      <c r="C305" s="37" t="s">
        <v>38</v>
      </c>
      <c r="D305" s="51">
        <v>30</v>
      </c>
      <c r="E305" s="10"/>
      <c r="F305" s="11">
        <f t="shared" ref="F305:F311" si="35">SUM(D305*E305)</f>
        <v>0</v>
      </c>
      <c r="G305" s="1"/>
      <c r="H305" s="1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</row>
    <row r="306" spans="1:50" s="4" customFormat="1" ht="21.6" customHeight="1" x14ac:dyDescent="0.2">
      <c r="A306" s="12">
        <v>283</v>
      </c>
      <c r="B306" s="52" t="s">
        <v>90</v>
      </c>
      <c r="C306" s="42" t="s">
        <v>39</v>
      </c>
      <c r="D306" s="53">
        <v>160</v>
      </c>
      <c r="E306" s="10"/>
      <c r="F306" s="11">
        <f t="shared" si="35"/>
        <v>0</v>
      </c>
      <c r="G306" s="1"/>
      <c r="H306" s="1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</row>
    <row r="307" spans="1:50" s="4" customFormat="1" ht="21.6" customHeight="1" x14ac:dyDescent="0.2">
      <c r="A307" s="12">
        <v>284</v>
      </c>
      <c r="B307" s="52" t="s">
        <v>85</v>
      </c>
      <c r="C307" s="42" t="s">
        <v>39</v>
      </c>
      <c r="D307" s="53">
        <v>94</v>
      </c>
      <c r="E307" s="10"/>
      <c r="F307" s="11">
        <f t="shared" si="35"/>
        <v>0</v>
      </c>
      <c r="G307" s="1"/>
      <c r="H307" s="1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</row>
    <row r="308" spans="1:50" s="4" customFormat="1" ht="10.9" customHeight="1" x14ac:dyDescent="0.2">
      <c r="A308" s="12">
        <v>285</v>
      </c>
      <c r="B308" s="52" t="s">
        <v>91</v>
      </c>
      <c r="C308" s="42" t="s">
        <v>39</v>
      </c>
      <c r="D308" s="51">
        <v>267</v>
      </c>
      <c r="E308" s="10"/>
      <c r="F308" s="11">
        <f t="shared" si="35"/>
        <v>0</v>
      </c>
      <c r="G308" s="1"/>
      <c r="H308" s="1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</row>
    <row r="309" spans="1:50" s="4" customFormat="1" ht="10.9" customHeight="1" x14ac:dyDescent="0.2">
      <c r="A309" s="12">
        <v>286</v>
      </c>
      <c r="B309" s="52" t="s">
        <v>116</v>
      </c>
      <c r="C309" s="42" t="s">
        <v>39</v>
      </c>
      <c r="D309" s="51">
        <v>9</v>
      </c>
      <c r="E309" s="10"/>
      <c r="F309" s="11">
        <f t="shared" si="35"/>
        <v>0</v>
      </c>
      <c r="G309" s="1"/>
      <c r="H309" s="1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</row>
    <row r="310" spans="1:50" s="4" customFormat="1" ht="21.6" customHeight="1" x14ac:dyDescent="0.2">
      <c r="A310" s="12">
        <v>287</v>
      </c>
      <c r="B310" s="43" t="s">
        <v>79</v>
      </c>
      <c r="C310" s="42" t="s">
        <v>39</v>
      </c>
      <c r="D310" s="51">
        <v>261</v>
      </c>
      <c r="E310" s="10"/>
      <c r="F310" s="11">
        <f t="shared" si="35"/>
        <v>0</v>
      </c>
      <c r="G310" s="1"/>
      <c r="H310" s="1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</row>
    <row r="311" spans="1:50" s="4" customFormat="1" ht="10.9" customHeight="1" x14ac:dyDescent="0.2">
      <c r="A311" s="12">
        <v>288</v>
      </c>
      <c r="B311" s="52" t="s">
        <v>92</v>
      </c>
      <c r="C311" s="42" t="s">
        <v>39</v>
      </c>
      <c r="D311" s="51">
        <v>8</v>
      </c>
      <c r="E311" s="10"/>
      <c r="F311" s="11">
        <f t="shared" si="35"/>
        <v>0</v>
      </c>
      <c r="G311" s="1"/>
      <c r="H311" s="1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</row>
    <row r="312" spans="1:50" s="4" customFormat="1" ht="21.6" customHeight="1" x14ac:dyDescent="0.2">
      <c r="A312" s="12">
        <v>289</v>
      </c>
      <c r="B312" s="31" t="s">
        <v>93</v>
      </c>
      <c r="C312" s="42" t="s">
        <v>39</v>
      </c>
      <c r="D312" s="53">
        <v>148</v>
      </c>
      <c r="E312" s="10"/>
      <c r="F312" s="11">
        <f t="shared" ref="F312:F319" si="36">SUM(D312*E312)</f>
        <v>0</v>
      </c>
      <c r="G312" s="1"/>
      <c r="H312" s="1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</row>
    <row r="313" spans="1:50" s="4" customFormat="1" ht="21.6" customHeight="1" x14ac:dyDescent="0.2">
      <c r="A313" s="12">
        <v>290</v>
      </c>
      <c r="B313" s="43" t="s">
        <v>94</v>
      </c>
      <c r="C313" s="42" t="s">
        <v>39</v>
      </c>
      <c r="D313" s="53">
        <v>78</v>
      </c>
      <c r="E313" s="10"/>
      <c r="F313" s="11">
        <f t="shared" si="36"/>
        <v>0</v>
      </c>
      <c r="G313" s="1"/>
      <c r="H313" s="1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</row>
    <row r="314" spans="1:50" s="4" customFormat="1" ht="10.9" customHeight="1" x14ac:dyDescent="0.2">
      <c r="A314" s="12">
        <v>291</v>
      </c>
      <c r="B314" s="52" t="s">
        <v>95</v>
      </c>
      <c r="C314" s="42" t="s">
        <v>12</v>
      </c>
      <c r="D314" s="51">
        <v>24</v>
      </c>
      <c r="E314" s="10"/>
      <c r="F314" s="11">
        <f t="shared" si="36"/>
        <v>0</v>
      </c>
      <c r="G314" s="1"/>
      <c r="H314" s="1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</row>
    <row r="315" spans="1:50" s="4" customFormat="1" ht="10.9" customHeight="1" x14ac:dyDescent="0.2">
      <c r="A315" s="12">
        <v>292</v>
      </c>
      <c r="B315" s="52" t="s">
        <v>96</v>
      </c>
      <c r="C315" s="42" t="s">
        <v>12</v>
      </c>
      <c r="D315" s="51">
        <v>24</v>
      </c>
      <c r="E315" s="10"/>
      <c r="F315" s="11">
        <f t="shared" si="36"/>
        <v>0</v>
      </c>
      <c r="G315" s="1"/>
      <c r="H315" s="1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</row>
    <row r="316" spans="1:50" s="4" customFormat="1" ht="10.9" customHeight="1" x14ac:dyDescent="0.2">
      <c r="A316" s="12">
        <v>293</v>
      </c>
      <c r="B316" s="52" t="s">
        <v>97</v>
      </c>
      <c r="C316" s="42" t="s">
        <v>39</v>
      </c>
      <c r="D316" s="53">
        <v>130</v>
      </c>
      <c r="E316" s="10"/>
      <c r="F316" s="11">
        <f t="shared" si="36"/>
        <v>0</v>
      </c>
      <c r="G316" s="1"/>
      <c r="H316" s="1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</row>
    <row r="317" spans="1:50" s="4" customFormat="1" ht="10.9" customHeight="1" x14ac:dyDescent="0.2">
      <c r="A317" s="12">
        <v>294</v>
      </c>
      <c r="B317" s="52" t="s">
        <v>98</v>
      </c>
      <c r="C317" s="42" t="s">
        <v>39</v>
      </c>
      <c r="D317" s="53">
        <v>123</v>
      </c>
      <c r="E317" s="10"/>
      <c r="F317" s="11">
        <f t="shared" si="36"/>
        <v>0</v>
      </c>
      <c r="G317" s="1"/>
      <c r="H317" s="1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</row>
    <row r="318" spans="1:50" s="4" customFormat="1" ht="21.6" customHeight="1" x14ac:dyDescent="0.2">
      <c r="A318" s="12">
        <v>295</v>
      </c>
      <c r="B318" s="52" t="s">
        <v>99</v>
      </c>
      <c r="C318" s="42" t="s">
        <v>39</v>
      </c>
      <c r="D318" s="53">
        <v>50</v>
      </c>
      <c r="E318" s="10"/>
      <c r="F318" s="11">
        <f t="shared" si="36"/>
        <v>0</v>
      </c>
      <c r="G318" s="1"/>
      <c r="H318" s="1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</row>
    <row r="319" spans="1:50" s="4" customFormat="1" ht="10.9" customHeight="1" x14ac:dyDescent="0.2">
      <c r="A319" s="12">
        <v>296</v>
      </c>
      <c r="B319" s="52" t="s">
        <v>101</v>
      </c>
      <c r="C319" s="42" t="s">
        <v>39</v>
      </c>
      <c r="D319" s="53">
        <v>145</v>
      </c>
      <c r="E319" s="10"/>
      <c r="F319" s="11">
        <f t="shared" si="36"/>
        <v>0</v>
      </c>
      <c r="G319" s="1"/>
      <c r="H319" s="1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</row>
    <row r="320" spans="1:50" s="34" customFormat="1" ht="21.6" customHeight="1" x14ac:dyDescent="0.2">
      <c r="A320" s="12">
        <v>297</v>
      </c>
      <c r="B320" s="23" t="s">
        <v>31</v>
      </c>
      <c r="C320" s="33" t="s">
        <v>33</v>
      </c>
      <c r="D320" s="32">
        <v>1</v>
      </c>
      <c r="E320" s="10"/>
      <c r="F320" s="11">
        <f>SUM(D320*E320)</f>
        <v>0</v>
      </c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  <c r="AP320" s="9"/>
      <c r="AQ320" s="9"/>
      <c r="AR320" s="9"/>
      <c r="AS320" s="9"/>
      <c r="AT320" s="9"/>
      <c r="AU320" s="9"/>
      <c r="AV320" s="9"/>
      <c r="AW320" s="9"/>
      <c r="AX320" s="9"/>
    </row>
    <row r="321" spans="1:47" s="4" customFormat="1" ht="21.6" customHeight="1" x14ac:dyDescent="0.2">
      <c r="A321" s="12">
        <v>298</v>
      </c>
      <c r="B321" s="36" t="s">
        <v>32</v>
      </c>
      <c r="C321" s="27" t="s">
        <v>33</v>
      </c>
      <c r="D321" s="28">
        <v>2</v>
      </c>
      <c r="E321" s="10"/>
      <c r="F321" s="11">
        <f t="shared" ref="F321" si="37">SUM(D321*E321)</f>
        <v>0</v>
      </c>
      <c r="G321" s="1"/>
      <c r="H321" s="1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</row>
    <row r="322" spans="1:47" s="4" customFormat="1" ht="10.9" customHeight="1" x14ac:dyDescent="0.2">
      <c r="A322" s="12">
        <v>299</v>
      </c>
      <c r="B322" s="36" t="s">
        <v>30</v>
      </c>
      <c r="C322" s="27" t="s">
        <v>33</v>
      </c>
      <c r="D322" s="28">
        <v>2</v>
      </c>
      <c r="E322" s="10"/>
      <c r="F322" s="11">
        <f t="shared" ref="F322" si="38">SUM(D322*E322)</f>
        <v>0</v>
      </c>
      <c r="G322" s="1"/>
      <c r="H322" s="1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</row>
    <row r="323" spans="1:47" s="22" customFormat="1" ht="12.6" customHeight="1" x14ac:dyDescent="0.2">
      <c r="A323" s="57" t="s">
        <v>18</v>
      </c>
      <c r="B323" s="60"/>
      <c r="C323" s="60"/>
      <c r="D323" s="60"/>
      <c r="E323" s="60"/>
      <c r="F323" s="61"/>
      <c r="G323" s="21"/>
      <c r="H323" s="21"/>
    </row>
    <row r="324" spans="1:47" s="4" customFormat="1" ht="10.9" customHeight="1" x14ac:dyDescent="0.2">
      <c r="A324" s="12">
        <v>300</v>
      </c>
      <c r="B324" s="19" t="s">
        <v>19</v>
      </c>
      <c r="C324" s="14" t="s">
        <v>11</v>
      </c>
      <c r="D324" s="16">
        <v>1</v>
      </c>
      <c r="E324" s="18"/>
      <c r="F324" s="11">
        <f t="shared" ref="F324:F325" si="39">SUM(D324*E324)</f>
        <v>0</v>
      </c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</row>
    <row r="325" spans="1:47" s="22" customFormat="1" ht="10.9" customHeight="1" x14ac:dyDescent="0.2">
      <c r="A325" s="12">
        <v>301</v>
      </c>
      <c r="B325" s="23" t="s">
        <v>28</v>
      </c>
      <c r="C325" s="17" t="s">
        <v>21</v>
      </c>
      <c r="D325" s="24">
        <v>1</v>
      </c>
      <c r="E325" s="25"/>
      <c r="F325" s="11">
        <f t="shared" si="39"/>
        <v>0</v>
      </c>
      <c r="G325" s="21"/>
      <c r="H325" s="21"/>
    </row>
    <row r="326" spans="1:47" s="4" customFormat="1" ht="32.450000000000003" customHeight="1" x14ac:dyDescent="0.2">
      <c r="A326" s="12">
        <v>302</v>
      </c>
      <c r="B326" s="19" t="s">
        <v>20</v>
      </c>
      <c r="C326" s="14" t="s">
        <v>21</v>
      </c>
      <c r="D326" s="16">
        <v>1</v>
      </c>
      <c r="E326" s="18"/>
      <c r="F326" s="11">
        <f>SUM(D326*E326)</f>
        <v>0</v>
      </c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</row>
    <row r="327" spans="1:47" s="4" customFormat="1" ht="21.6" customHeight="1" x14ac:dyDescent="0.2">
      <c r="A327" s="12">
        <v>303</v>
      </c>
      <c r="B327" s="19" t="s">
        <v>42</v>
      </c>
      <c r="C327" s="14" t="s">
        <v>11</v>
      </c>
      <c r="D327" s="16">
        <v>1</v>
      </c>
      <c r="E327" s="18"/>
      <c r="F327" s="11">
        <f t="shared" ref="F327" si="40">SUM(D327*E327)</f>
        <v>0</v>
      </c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</row>
    <row r="328" spans="1:47" s="22" customFormat="1" ht="10.9" customHeight="1" x14ac:dyDescent="0.2">
      <c r="A328" s="12">
        <v>304</v>
      </c>
      <c r="B328" s="23" t="s">
        <v>29</v>
      </c>
      <c r="C328" s="17" t="s">
        <v>22</v>
      </c>
      <c r="D328" s="26">
        <v>0.23</v>
      </c>
      <c r="E328" s="25"/>
      <c r="F328" s="11">
        <f>SUM(D328*E328)</f>
        <v>0</v>
      </c>
      <c r="G328" s="21"/>
    </row>
    <row r="329" spans="1:47" s="4" customFormat="1" ht="12.6" customHeight="1" thickBot="1" x14ac:dyDescent="0.25">
      <c r="A329" s="62" t="s">
        <v>52</v>
      </c>
      <c r="B329" s="63"/>
      <c r="C329" s="63"/>
      <c r="D329" s="63"/>
      <c r="E329" s="64"/>
      <c r="F329" s="20">
        <f>SUM(F283:F328)</f>
        <v>0</v>
      </c>
      <c r="G329" s="1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  <c r="AO329" s="15"/>
      <c r="AP329" s="15"/>
      <c r="AQ329" s="15"/>
      <c r="AR329" s="15"/>
      <c r="AS329" s="15"/>
      <c r="AT329" s="15"/>
      <c r="AU329" s="15"/>
    </row>
    <row r="330" spans="1:47" s="4" customFormat="1" ht="12.6" customHeight="1" x14ac:dyDescent="0.2">
      <c r="A330" s="57" t="s">
        <v>53</v>
      </c>
      <c r="B330" s="58"/>
      <c r="C330" s="58"/>
      <c r="D330" s="58"/>
      <c r="E330" s="58"/>
      <c r="F330" s="59"/>
      <c r="G330" s="1"/>
      <c r="H330" s="1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  <c r="AO330" s="15"/>
      <c r="AP330" s="15"/>
      <c r="AQ330" s="15"/>
      <c r="AR330" s="15"/>
      <c r="AS330" s="15"/>
      <c r="AT330" s="15"/>
      <c r="AU330" s="15"/>
    </row>
    <row r="331" spans="1:47" s="4" customFormat="1" ht="21.6" customHeight="1" x14ac:dyDescent="0.2">
      <c r="A331" s="12">
        <v>305</v>
      </c>
      <c r="B331" s="46" t="s">
        <v>66</v>
      </c>
      <c r="C331" s="37" t="s">
        <v>22</v>
      </c>
      <c r="D331" s="47">
        <v>0.27</v>
      </c>
      <c r="E331" s="10"/>
      <c r="F331" s="11">
        <f t="shared" ref="F331:F352" si="41">SUM(D331*E331)</f>
        <v>0</v>
      </c>
      <c r="G331" s="1"/>
      <c r="H331" s="1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  <c r="AO331" s="15"/>
      <c r="AP331" s="15"/>
      <c r="AQ331" s="15"/>
      <c r="AR331" s="15"/>
      <c r="AS331" s="15"/>
      <c r="AT331" s="15"/>
      <c r="AU331" s="15"/>
    </row>
    <row r="332" spans="1:47" s="4" customFormat="1" ht="21.6" customHeight="1" x14ac:dyDescent="0.2">
      <c r="A332" s="12">
        <v>306</v>
      </c>
      <c r="B332" s="46" t="s">
        <v>67</v>
      </c>
      <c r="C332" s="37" t="s">
        <v>22</v>
      </c>
      <c r="D332" s="47">
        <v>0.42</v>
      </c>
      <c r="E332" s="10"/>
      <c r="F332" s="11">
        <f t="shared" si="41"/>
        <v>0</v>
      </c>
      <c r="G332" s="1"/>
      <c r="H332" s="1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  <c r="AR332" s="15"/>
      <c r="AS332" s="15"/>
      <c r="AT332" s="15"/>
      <c r="AU332" s="15"/>
    </row>
    <row r="333" spans="1:47" s="4" customFormat="1" ht="21.6" customHeight="1" x14ac:dyDescent="0.2">
      <c r="A333" s="12">
        <v>307</v>
      </c>
      <c r="B333" s="39" t="s">
        <v>69</v>
      </c>
      <c r="C333" s="37" t="s">
        <v>12</v>
      </c>
      <c r="D333" s="41">
        <v>31</v>
      </c>
      <c r="E333" s="10"/>
      <c r="F333" s="11">
        <f t="shared" si="41"/>
        <v>0</v>
      </c>
      <c r="G333" s="1"/>
      <c r="H333" s="1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  <c r="AR333" s="15"/>
      <c r="AS333" s="15"/>
      <c r="AT333" s="15"/>
      <c r="AU333" s="15"/>
    </row>
    <row r="334" spans="1:47" s="4" customFormat="1" ht="10.9" customHeight="1" x14ac:dyDescent="0.2">
      <c r="A334" s="12">
        <v>308</v>
      </c>
      <c r="B334" s="39" t="s">
        <v>70</v>
      </c>
      <c r="C334" s="37" t="s">
        <v>12</v>
      </c>
      <c r="D334" s="41">
        <v>31</v>
      </c>
      <c r="E334" s="10"/>
      <c r="F334" s="11">
        <f t="shared" si="41"/>
        <v>0</v>
      </c>
      <c r="G334" s="1"/>
      <c r="H334" s="1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  <c r="AO334" s="15"/>
      <c r="AP334" s="15"/>
      <c r="AQ334" s="15"/>
      <c r="AR334" s="15"/>
      <c r="AS334" s="15"/>
      <c r="AT334" s="15"/>
      <c r="AU334" s="15"/>
    </row>
    <row r="335" spans="1:47" s="4" customFormat="1" ht="10.9" customHeight="1" x14ac:dyDescent="0.2">
      <c r="A335" s="12">
        <v>309</v>
      </c>
      <c r="B335" s="39" t="s">
        <v>35</v>
      </c>
      <c r="C335" s="37" t="s">
        <v>11</v>
      </c>
      <c r="D335" s="41">
        <v>1</v>
      </c>
      <c r="E335" s="10"/>
      <c r="F335" s="11">
        <f t="shared" si="41"/>
        <v>0</v>
      </c>
      <c r="G335" s="1"/>
      <c r="H335" s="1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  <c r="AO335" s="15"/>
      <c r="AP335" s="15"/>
      <c r="AQ335" s="15"/>
      <c r="AR335" s="15"/>
      <c r="AS335" s="15"/>
      <c r="AT335" s="15"/>
      <c r="AU335" s="15"/>
    </row>
    <row r="336" spans="1:47" s="4" customFormat="1" ht="10.9" customHeight="1" x14ac:dyDescent="0.2">
      <c r="A336" s="12">
        <v>310</v>
      </c>
      <c r="B336" s="39" t="s">
        <v>117</v>
      </c>
      <c r="C336" s="37" t="s">
        <v>12</v>
      </c>
      <c r="D336" s="41">
        <v>7</v>
      </c>
      <c r="E336" s="10"/>
      <c r="F336" s="11">
        <f t="shared" si="41"/>
        <v>0</v>
      </c>
      <c r="G336" s="1"/>
      <c r="H336" s="1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  <c r="AO336" s="15"/>
      <c r="AP336" s="15"/>
      <c r="AQ336" s="15"/>
      <c r="AR336" s="15"/>
      <c r="AS336" s="15"/>
      <c r="AT336" s="15"/>
      <c r="AU336" s="15"/>
    </row>
    <row r="337" spans="1:47" s="4" customFormat="1" ht="10.9" customHeight="1" x14ac:dyDescent="0.2">
      <c r="A337" s="12">
        <v>311</v>
      </c>
      <c r="B337" s="39" t="s">
        <v>102</v>
      </c>
      <c r="C337" s="37" t="s">
        <v>12</v>
      </c>
      <c r="D337" s="41">
        <v>10</v>
      </c>
      <c r="E337" s="10"/>
      <c r="F337" s="11">
        <f t="shared" si="41"/>
        <v>0</v>
      </c>
      <c r="G337" s="1"/>
      <c r="H337" s="1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  <c r="AO337" s="15"/>
      <c r="AP337" s="15"/>
      <c r="AQ337" s="15"/>
      <c r="AR337" s="15"/>
      <c r="AS337" s="15"/>
      <c r="AT337" s="15"/>
      <c r="AU337" s="15"/>
    </row>
    <row r="338" spans="1:47" s="4" customFormat="1" ht="10.9" customHeight="1" x14ac:dyDescent="0.2">
      <c r="A338" s="12">
        <v>312</v>
      </c>
      <c r="B338" s="39" t="s">
        <v>103</v>
      </c>
      <c r="C338" s="37" t="s">
        <v>36</v>
      </c>
      <c r="D338" s="41">
        <v>1</v>
      </c>
      <c r="E338" s="10"/>
      <c r="F338" s="11">
        <f t="shared" si="41"/>
        <v>0</v>
      </c>
      <c r="G338" s="1"/>
      <c r="H338" s="1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  <c r="AS338" s="15"/>
      <c r="AT338" s="15"/>
      <c r="AU338" s="15"/>
    </row>
    <row r="339" spans="1:47" s="4" customFormat="1" ht="10.9" customHeight="1" x14ac:dyDescent="0.2">
      <c r="A339" s="12">
        <v>313</v>
      </c>
      <c r="B339" s="39" t="s">
        <v>73</v>
      </c>
      <c r="C339" s="37" t="s">
        <v>12</v>
      </c>
      <c r="D339" s="40">
        <v>316</v>
      </c>
      <c r="E339" s="10"/>
      <c r="F339" s="11">
        <f t="shared" si="41"/>
        <v>0</v>
      </c>
      <c r="G339" s="1"/>
      <c r="H339" s="1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  <c r="AT339" s="15"/>
      <c r="AU339" s="15"/>
    </row>
    <row r="340" spans="1:47" s="4" customFormat="1" ht="10.9" customHeight="1" x14ac:dyDescent="0.2">
      <c r="A340" s="12">
        <v>314</v>
      </c>
      <c r="B340" s="39" t="s">
        <v>34</v>
      </c>
      <c r="C340" s="37" t="s">
        <v>11</v>
      </c>
      <c r="D340" s="40">
        <v>2</v>
      </c>
      <c r="E340" s="10"/>
      <c r="F340" s="11">
        <f t="shared" si="41"/>
        <v>0</v>
      </c>
      <c r="G340" s="1"/>
      <c r="H340" s="1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  <c r="AO340" s="15"/>
      <c r="AP340" s="15"/>
      <c r="AQ340" s="15"/>
      <c r="AR340" s="15"/>
      <c r="AS340" s="15"/>
      <c r="AT340" s="15"/>
      <c r="AU340" s="15"/>
    </row>
    <row r="341" spans="1:47" s="4" customFormat="1" ht="21.6" customHeight="1" x14ac:dyDescent="0.2">
      <c r="A341" s="12">
        <v>315</v>
      </c>
      <c r="B341" s="39" t="s">
        <v>74</v>
      </c>
      <c r="C341" s="37" t="s">
        <v>39</v>
      </c>
      <c r="D341" s="38">
        <v>1706</v>
      </c>
      <c r="E341" s="10"/>
      <c r="F341" s="11">
        <f t="shared" si="41"/>
        <v>0</v>
      </c>
      <c r="G341" s="1"/>
      <c r="H341" s="1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  <c r="AO341" s="15"/>
      <c r="AP341" s="15"/>
      <c r="AQ341" s="15"/>
      <c r="AR341" s="15"/>
      <c r="AS341" s="15"/>
      <c r="AT341" s="15"/>
      <c r="AU341" s="15"/>
    </row>
    <row r="342" spans="1:47" s="4" customFormat="1" ht="21.6" customHeight="1" x14ac:dyDescent="0.2">
      <c r="A342" s="12">
        <v>316</v>
      </c>
      <c r="B342" s="39" t="s">
        <v>79</v>
      </c>
      <c r="C342" s="37" t="s">
        <v>39</v>
      </c>
      <c r="D342" s="38">
        <v>1300</v>
      </c>
      <c r="E342" s="10"/>
      <c r="F342" s="11">
        <f t="shared" si="41"/>
        <v>0</v>
      </c>
      <c r="G342" s="1"/>
      <c r="H342" s="1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  <c r="AK342" s="15"/>
      <c r="AL342" s="15"/>
      <c r="AM342" s="15"/>
      <c r="AN342" s="15"/>
      <c r="AO342" s="15"/>
      <c r="AP342" s="15"/>
      <c r="AQ342" s="15"/>
      <c r="AR342" s="15"/>
      <c r="AS342" s="15"/>
      <c r="AT342" s="15"/>
      <c r="AU342" s="15"/>
    </row>
    <row r="343" spans="1:47" s="4" customFormat="1" ht="21.6" customHeight="1" x14ac:dyDescent="0.2">
      <c r="A343" s="12">
        <v>317</v>
      </c>
      <c r="B343" s="39" t="s">
        <v>80</v>
      </c>
      <c r="C343" s="37" t="s">
        <v>38</v>
      </c>
      <c r="D343" s="38">
        <v>121</v>
      </c>
      <c r="E343" s="10"/>
      <c r="F343" s="11">
        <f t="shared" si="41"/>
        <v>0</v>
      </c>
      <c r="G343" s="1"/>
      <c r="H343" s="1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  <c r="AK343" s="15"/>
      <c r="AL343" s="15"/>
      <c r="AM343" s="15"/>
      <c r="AN343" s="15"/>
      <c r="AO343" s="15"/>
      <c r="AP343" s="15"/>
      <c r="AQ343" s="15"/>
      <c r="AR343" s="15"/>
      <c r="AS343" s="15"/>
      <c r="AT343" s="15"/>
      <c r="AU343" s="15"/>
    </row>
    <row r="344" spans="1:47" s="4" customFormat="1" ht="21.6" customHeight="1" x14ac:dyDescent="0.2">
      <c r="A344" s="12">
        <v>318</v>
      </c>
      <c r="B344" s="39" t="s">
        <v>81</v>
      </c>
      <c r="C344" s="37" t="s">
        <v>38</v>
      </c>
      <c r="D344" s="38">
        <v>265</v>
      </c>
      <c r="E344" s="10"/>
      <c r="F344" s="11">
        <f t="shared" si="41"/>
        <v>0</v>
      </c>
      <c r="G344" s="1"/>
      <c r="H344" s="1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  <c r="AR344" s="15"/>
      <c r="AS344" s="15"/>
      <c r="AT344" s="15"/>
      <c r="AU344" s="15"/>
    </row>
    <row r="345" spans="1:47" s="4" customFormat="1" ht="10.9" customHeight="1" x14ac:dyDescent="0.2">
      <c r="A345" s="12">
        <v>319</v>
      </c>
      <c r="B345" s="54" t="s">
        <v>118</v>
      </c>
      <c r="C345" s="42" t="s">
        <v>11</v>
      </c>
      <c r="D345" s="48">
        <v>1</v>
      </c>
      <c r="E345" s="10"/>
      <c r="F345" s="11">
        <f t="shared" si="41"/>
        <v>0</v>
      </c>
      <c r="G345" s="1"/>
      <c r="H345" s="1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  <c r="AO345" s="15"/>
      <c r="AP345" s="15"/>
      <c r="AQ345" s="15"/>
      <c r="AR345" s="15"/>
      <c r="AS345" s="15"/>
      <c r="AT345" s="15"/>
      <c r="AU345" s="15"/>
    </row>
    <row r="346" spans="1:47" s="4" customFormat="1" ht="21.6" customHeight="1" x14ac:dyDescent="0.2">
      <c r="A346" s="12">
        <v>320</v>
      </c>
      <c r="B346" s="43" t="s">
        <v>79</v>
      </c>
      <c r="C346" s="42" t="s">
        <v>39</v>
      </c>
      <c r="D346" s="48">
        <v>608</v>
      </c>
      <c r="E346" s="10"/>
      <c r="F346" s="11">
        <f t="shared" si="41"/>
        <v>0</v>
      </c>
      <c r="G346" s="1"/>
      <c r="H346" s="1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  <c r="AK346" s="15"/>
      <c r="AL346" s="15"/>
      <c r="AM346" s="15"/>
      <c r="AN346" s="15"/>
      <c r="AO346" s="15"/>
      <c r="AP346" s="15"/>
      <c r="AQ346" s="15"/>
      <c r="AR346" s="15"/>
      <c r="AS346" s="15"/>
      <c r="AT346" s="15"/>
      <c r="AU346" s="15"/>
    </row>
    <row r="347" spans="1:47" s="4" customFormat="1" ht="21.6" customHeight="1" x14ac:dyDescent="0.2">
      <c r="A347" s="12">
        <v>321</v>
      </c>
      <c r="B347" s="43" t="s">
        <v>84</v>
      </c>
      <c r="C347" s="42" t="s">
        <v>38</v>
      </c>
      <c r="D347" s="49">
        <v>56</v>
      </c>
      <c r="E347" s="10"/>
      <c r="F347" s="11">
        <f t="shared" si="41"/>
        <v>0</v>
      </c>
      <c r="G347" s="1"/>
      <c r="H347" s="1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  <c r="AK347" s="15"/>
      <c r="AL347" s="15"/>
      <c r="AM347" s="15"/>
      <c r="AN347" s="15"/>
      <c r="AO347" s="15"/>
      <c r="AP347" s="15"/>
      <c r="AQ347" s="15"/>
      <c r="AR347" s="15"/>
      <c r="AS347" s="15"/>
      <c r="AT347" s="15"/>
      <c r="AU347" s="15"/>
    </row>
    <row r="348" spans="1:47" s="4" customFormat="1" ht="21.6" customHeight="1" x14ac:dyDescent="0.2">
      <c r="A348" s="12">
        <v>322</v>
      </c>
      <c r="B348" s="43" t="s">
        <v>85</v>
      </c>
      <c r="C348" s="42" t="s">
        <v>38</v>
      </c>
      <c r="D348" s="48">
        <v>122</v>
      </c>
      <c r="E348" s="10"/>
      <c r="F348" s="11">
        <f t="shared" si="41"/>
        <v>0</v>
      </c>
      <c r="G348" s="1"/>
      <c r="H348" s="1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  <c r="AO348" s="15"/>
      <c r="AP348" s="15"/>
      <c r="AQ348" s="15"/>
      <c r="AR348" s="15"/>
      <c r="AS348" s="15"/>
      <c r="AT348" s="15"/>
      <c r="AU348" s="15"/>
    </row>
    <row r="349" spans="1:47" s="4" customFormat="1" ht="10.9" customHeight="1" x14ac:dyDescent="0.2">
      <c r="A349" s="12">
        <v>323</v>
      </c>
      <c r="B349" s="50" t="s">
        <v>86</v>
      </c>
      <c r="C349" s="42" t="s">
        <v>11</v>
      </c>
      <c r="D349" s="19">
        <v>1</v>
      </c>
      <c r="E349" s="10"/>
      <c r="F349" s="11">
        <f t="shared" si="41"/>
        <v>0</v>
      </c>
      <c r="G349" s="1"/>
      <c r="H349" s="1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  <c r="AP349" s="15"/>
      <c r="AQ349" s="15"/>
      <c r="AR349" s="15"/>
      <c r="AS349" s="15"/>
      <c r="AT349" s="15"/>
      <c r="AU349" s="15"/>
    </row>
    <row r="350" spans="1:47" s="4" customFormat="1" ht="10.9" customHeight="1" x14ac:dyDescent="0.2">
      <c r="A350" s="12">
        <v>324</v>
      </c>
      <c r="B350" s="52" t="s">
        <v>88</v>
      </c>
      <c r="C350" s="37" t="s">
        <v>38</v>
      </c>
      <c r="D350" s="51">
        <v>109</v>
      </c>
      <c r="E350" s="10"/>
      <c r="F350" s="11">
        <f t="shared" si="41"/>
        <v>0</v>
      </c>
      <c r="G350" s="1"/>
      <c r="H350" s="1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  <c r="AO350" s="15"/>
      <c r="AP350" s="15"/>
      <c r="AQ350" s="15"/>
      <c r="AR350" s="15"/>
      <c r="AS350" s="15"/>
      <c r="AT350" s="15"/>
      <c r="AU350" s="15"/>
    </row>
    <row r="351" spans="1:47" s="4" customFormat="1" ht="21.6" customHeight="1" x14ac:dyDescent="0.2">
      <c r="A351" s="12">
        <v>325</v>
      </c>
      <c r="B351" s="44" t="s">
        <v>89</v>
      </c>
      <c r="C351" s="37" t="s">
        <v>38</v>
      </c>
      <c r="D351" s="51">
        <v>60</v>
      </c>
      <c r="E351" s="10"/>
      <c r="F351" s="11">
        <f t="shared" si="41"/>
        <v>0</v>
      </c>
      <c r="G351" s="1"/>
      <c r="H351" s="1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/>
      <c r="AN351" s="15"/>
      <c r="AO351" s="15"/>
      <c r="AP351" s="15"/>
      <c r="AQ351" s="15"/>
      <c r="AR351" s="15"/>
      <c r="AS351" s="15"/>
      <c r="AT351" s="15"/>
      <c r="AU351" s="15"/>
    </row>
    <row r="352" spans="1:47" s="4" customFormat="1" ht="21.6" customHeight="1" x14ac:dyDescent="0.2">
      <c r="A352" s="12">
        <v>326</v>
      </c>
      <c r="B352" s="52" t="s">
        <v>90</v>
      </c>
      <c r="C352" s="42" t="s">
        <v>39</v>
      </c>
      <c r="D352" s="53">
        <v>163</v>
      </c>
      <c r="E352" s="10"/>
      <c r="F352" s="11">
        <f t="shared" si="41"/>
        <v>0</v>
      </c>
      <c r="G352" s="1"/>
      <c r="H352" s="1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  <c r="AR352" s="15"/>
      <c r="AS352" s="15"/>
      <c r="AT352" s="15"/>
      <c r="AU352" s="15"/>
    </row>
    <row r="353" spans="1:50" s="4" customFormat="1" ht="21.6" customHeight="1" x14ac:dyDescent="0.2">
      <c r="A353" s="12">
        <v>327</v>
      </c>
      <c r="B353" s="52" t="s">
        <v>85</v>
      </c>
      <c r="C353" s="42" t="s">
        <v>39</v>
      </c>
      <c r="D353" s="53">
        <v>95</v>
      </c>
      <c r="E353" s="10"/>
      <c r="F353" s="11">
        <f t="shared" ref="F353:F358" si="42">SUM(D353*E353)</f>
        <v>0</v>
      </c>
      <c r="G353" s="1"/>
      <c r="H353" s="1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F353" s="15"/>
      <c r="AG353" s="15"/>
      <c r="AH353" s="15"/>
      <c r="AI353" s="15"/>
      <c r="AJ353" s="15"/>
      <c r="AK353" s="15"/>
      <c r="AL353" s="15"/>
      <c r="AM353" s="15"/>
      <c r="AN353" s="15"/>
      <c r="AO353" s="15"/>
      <c r="AP353" s="15"/>
      <c r="AQ353" s="15"/>
      <c r="AR353" s="15"/>
      <c r="AS353" s="15"/>
      <c r="AT353" s="15"/>
      <c r="AU353" s="15"/>
    </row>
    <row r="354" spans="1:50" s="4" customFormat="1" ht="10.9" customHeight="1" x14ac:dyDescent="0.2">
      <c r="A354" s="12">
        <v>328</v>
      </c>
      <c r="B354" s="52" t="s">
        <v>91</v>
      </c>
      <c r="C354" s="42" t="s">
        <v>39</v>
      </c>
      <c r="D354" s="51">
        <v>271</v>
      </c>
      <c r="E354" s="10"/>
      <c r="F354" s="11">
        <f t="shared" si="42"/>
        <v>0</v>
      </c>
      <c r="G354" s="1"/>
      <c r="H354" s="1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  <c r="AR354" s="15"/>
      <c r="AS354" s="15"/>
      <c r="AT354" s="15"/>
      <c r="AU354" s="15"/>
    </row>
    <row r="355" spans="1:50" s="4" customFormat="1" ht="10.9" customHeight="1" x14ac:dyDescent="0.2">
      <c r="A355" s="12">
        <v>329</v>
      </c>
      <c r="B355" s="45" t="s">
        <v>71</v>
      </c>
      <c r="C355" s="42" t="s">
        <v>39</v>
      </c>
      <c r="D355" s="51">
        <v>21</v>
      </c>
      <c r="E355" s="10"/>
      <c r="F355" s="11">
        <f t="shared" si="42"/>
        <v>0</v>
      </c>
      <c r="G355" s="1"/>
      <c r="H355" s="1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  <c r="AK355" s="15"/>
      <c r="AL355" s="15"/>
      <c r="AM355" s="15"/>
      <c r="AN355" s="15"/>
      <c r="AO355" s="15"/>
      <c r="AP355" s="15"/>
      <c r="AQ355" s="15"/>
      <c r="AR355" s="15"/>
      <c r="AS355" s="15"/>
      <c r="AT355" s="15"/>
      <c r="AU355" s="15"/>
    </row>
    <row r="356" spans="1:50" s="4" customFormat="1" ht="21.6" customHeight="1" x14ac:dyDescent="0.2">
      <c r="A356" s="12">
        <v>330</v>
      </c>
      <c r="B356" s="43" t="s">
        <v>79</v>
      </c>
      <c r="C356" s="42" t="s">
        <v>39</v>
      </c>
      <c r="D356" s="51">
        <v>265</v>
      </c>
      <c r="E356" s="10"/>
      <c r="F356" s="11">
        <f t="shared" si="42"/>
        <v>0</v>
      </c>
      <c r="G356" s="1"/>
      <c r="H356" s="1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  <c r="AO356" s="15"/>
      <c r="AP356" s="15"/>
      <c r="AQ356" s="15"/>
      <c r="AR356" s="15"/>
      <c r="AS356" s="15"/>
      <c r="AT356" s="15"/>
      <c r="AU356" s="15"/>
    </row>
    <row r="357" spans="1:50" s="4" customFormat="1" ht="10.9" customHeight="1" x14ac:dyDescent="0.2">
      <c r="A357" s="12">
        <v>331</v>
      </c>
      <c r="B357" s="52" t="s">
        <v>92</v>
      </c>
      <c r="C357" s="42" t="s">
        <v>39</v>
      </c>
      <c r="D357" s="51">
        <v>8</v>
      </c>
      <c r="E357" s="10"/>
      <c r="F357" s="11">
        <f t="shared" si="42"/>
        <v>0</v>
      </c>
      <c r="G357" s="1"/>
      <c r="H357" s="1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  <c r="AK357" s="15"/>
      <c r="AL357" s="15"/>
      <c r="AM357" s="15"/>
      <c r="AN357" s="15"/>
      <c r="AO357" s="15"/>
      <c r="AP357" s="15"/>
      <c r="AQ357" s="15"/>
      <c r="AR357" s="15"/>
      <c r="AS357" s="15"/>
      <c r="AT357" s="15"/>
      <c r="AU357" s="15"/>
    </row>
    <row r="358" spans="1:50" s="4" customFormat="1" ht="21.6" customHeight="1" x14ac:dyDescent="0.2">
      <c r="A358" s="12">
        <v>332</v>
      </c>
      <c r="B358" s="31" t="s">
        <v>93</v>
      </c>
      <c r="C358" s="42" t="s">
        <v>39</v>
      </c>
      <c r="D358" s="53">
        <v>150</v>
      </c>
      <c r="E358" s="10"/>
      <c r="F358" s="11">
        <f t="shared" si="42"/>
        <v>0</v>
      </c>
      <c r="G358" s="1"/>
      <c r="H358" s="1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  <c r="AK358" s="15"/>
      <c r="AL358" s="15"/>
      <c r="AM358" s="15"/>
      <c r="AN358" s="15"/>
      <c r="AO358" s="15"/>
      <c r="AP358" s="15"/>
      <c r="AQ358" s="15"/>
      <c r="AR358" s="15"/>
      <c r="AS358" s="15"/>
      <c r="AT358" s="15"/>
      <c r="AU358" s="15"/>
    </row>
    <row r="359" spans="1:50" s="4" customFormat="1" ht="21.6" customHeight="1" x14ac:dyDescent="0.2">
      <c r="A359" s="12">
        <v>333</v>
      </c>
      <c r="B359" s="43" t="s">
        <v>94</v>
      </c>
      <c r="C359" s="42" t="s">
        <v>39</v>
      </c>
      <c r="D359" s="53">
        <v>79</v>
      </c>
      <c r="E359" s="10"/>
      <c r="F359" s="11">
        <f t="shared" ref="F359:F366" si="43">SUM(D359*E359)</f>
        <v>0</v>
      </c>
      <c r="G359" s="1"/>
      <c r="H359" s="1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  <c r="AK359" s="15"/>
      <c r="AL359" s="15"/>
      <c r="AM359" s="15"/>
      <c r="AN359" s="15"/>
      <c r="AO359" s="15"/>
      <c r="AP359" s="15"/>
      <c r="AQ359" s="15"/>
      <c r="AR359" s="15"/>
      <c r="AS359" s="15"/>
      <c r="AT359" s="15"/>
      <c r="AU359" s="15"/>
    </row>
    <row r="360" spans="1:50" s="4" customFormat="1" ht="10.9" customHeight="1" x14ac:dyDescent="0.2">
      <c r="A360" s="12">
        <v>334</v>
      </c>
      <c r="B360" s="52" t="s">
        <v>95</v>
      </c>
      <c r="C360" s="42" t="s">
        <v>12</v>
      </c>
      <c r="D360" s="51">
        <v>25</v>
      </c>
      <c r="E360" s="10"/>
      <c r="F360" s="11">
        <f t="shared" si="43"/>
        <v>0</v>
      </c>
      <c r="G360" s="1"/>
      <c r="H360" s="1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  <c r="AK360" s="15"/>
      <c r="AL360" s="15"/>
      <c r="AM360" s="15"/>
      <c r="AN360" s="15"/>
      <c r="AO360" s="15"/>
      <c r="AP360" s="15"/>
      <c r="AQ360" s="15"/>
      <c r="AR360" s="15"/>
      <c r="AS360" s="15"/>
      <c r="AT360" s="15"/>
      <c r="AU360" s="15"/>
    </row>
    <row r="361" spans="1:50" s="4" customFormat="1" ht="10.9" customHeight="1" x14ac:dyDescent="0.2">
      <c r="A361" s="12">
        <v>335</v>
      </c>
      <c r="B361" s="52" t="s">
        <v>96</v>
      </c>
      <c r="C361" s="42" t="s">
        <v>12</v>
      </c>
      <c r="D361" s="51">
        <v>25</v>
      </c>
      <c r="E361" s="10"/>
      <c r="F361" s="11">
        <f t="shared" si="43"/>
        <v>0</v>
      </c>
      <c r="G361" s="1"/>
      <c r="H361" s="1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  <c r="AK361" s="15"/>
      <c r="AL361" s="15"/>
      <c r="AM361" s="15"/>
      <c r="AN361" s="15"/>
      <c r="AO361" s="15"/>
      <c r="AP361" s="15"/>
      <c r="AQ361" s="15"/>
      <c r="AR361" s="15"/>
      <c r="AS361" s="15"/>
      <c r="AT361" s="15"/>
      <c r="AU361" s="15"/>
    </row>
    <row r="362" spans="1:50" s="4" customFormat="1" ht="10.9" customHeight="1" x14ac:dyDescent="0.2">
      <c r="A362" s="12">
        <v>336</v>
      </c>
      <c r="B362" s="52" t="s">
        <v>97</v>
      </c>
      <c r="C362" s="42" t="s">
        <v>39</v>
      </c>
      <c r="D362" s="53">
        <v>132</v>
      </c>
      <c r="E362" s="10"/>
      <c r="F362" s="11">
        <f t="shared" si="43"/>
        <v>0</v>
      </c>
      <c r="G362" s="1"/>
      <c r="H362" s="1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  <c r="AK362" s="15"/>
      <c r="AL362" s="15"/>
      <c r="AM362" s="15"/>
      <c r="AN362" s="15"/>
      <c r="AO362" s="15"/>
      <c r="AP362" s="15"/>
      <c r="AQ362" s="15"/>
      <c r="AR362" s="15"/>
      <c r="AS362" s="15"/>
      <c r="AT362" s="15"/>
      <c r="AU362" s="15"/>
    </row>
    <row r="363" spans="1:50" s="4" customFormat="1" ht="10.9" customHeight="1" x14ac:dyDescent="0.2">
      <c r="A363" s="12">
        <v>337</v>
      </c>
      <c r="B363" s="52" t="s">
        <v>98</v>
      </c>
      <c r="C363" s="42" t="s">
        <v>39</v>
      </c>
      <c r="D363" s="53">
        <v>125</v>
      </c>
      <c r="E363" s="10"/>
      <c r="F363" s="11">
        <f t="shared" si="43"/>
        <v>0</v>
      </c>
      <c r="G363" s="1"/>
      <c r="H363" s="1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5"/>
      <c r="AH363" s="15"/>
      <c r="AI363" s="15"/>
      <c r="AJ363" s="15"/>
      <c r="AK363" s="15"/>
      <c r="AL363" s="15"/>
      <c r="AM363" s="15"/>
      <c r="AN363" s="15"/>
      <c r="AO363" s="15"/>
      <c r="AP363" s="15"/>
      <c r="AQ363" s="15"/>
      <c r="AR363" s="15"/>
      <c r="AS363" s="15"/>
      <c r="AT363" s="15"/>
      <c r="AU363" s="15"/>
    </row>
    <row r="364" spans="1:50" s="4" customFormat="1" ht="21.6" customHeight="1" x14ac:dyDescent="0.2">
      <c r="A364" s="12">
        <v>338</v>
      </c>
      <c r="B364" s="52" t="s">
        <v>99</v>
      </c>
      <c r="C364" s="42" t="s">
        <v>39</v>
      </c>
      <c r="D364" s="53">
        <v>51</v>
      </c>
      <c r="E364" s="10"/>
      <c r="F364" s="11">
        <f t="shared" si="43"/>
        <v>0</v>
      </c>
      <c r="G364" s="1"/>
      <c r="H364" s="1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  <c r="AK364" s="15"/>
      <c r="AL364" s="15"/>
      <c r="AM364" s="15"/>
      <c r="AN364" s="15"/>
      <c r="AO364" s="15"/>
      <c r="AP364" s="15"/>
      <c r="AQ364" s="15"/>
      <c r="AR364" s="15"/>
      <c r="AS364" s="15"/>
      <c r="AT364" s="15"/>
      <c r="AU364" s="15"/>
    </row>
    <row r="365" spans="1:50" s="4" customFormat="1" ht="10.9" customHeight="1" x14ac:dyDescent="0.2">
      <c r="A365" s="12">
        <v>339</v>
      </c>
      <c r="B365" s="52" t="s">
        <v>109</v>
      </c>
      <c r="C365" s="42" t="s">
        <v>11</v>
      </c>
      <c r="D365" s="51">
        <v>2</v>
      </c>
      <c r="E365" s="10"/>
      <c r="F365" s="11">
        <f t="shared" si="43"/>
        <v>0</v>
      </c>
      <c r="G365" s="1"/>
      <c r="H365" s="1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5"/>
      <c r="AH365" s="15"/>
      <c r="AI365" s="15"/>
      <c r="AJ365" s="15"/>
      <c r="AK365" s="15"/>
      <c r="AL365" s="15"/>
      <c r="AM365" s="15"/>
      <c r="AN365" s="15"/>
      <c r="AO365" s="15"/>
      <c r="AP365" s="15"/>
      <c r="AQ365" s="15"/>
      <c r="AR365" s="15"/>
      <c r="AS365" s="15"/>
      <c r="AT365" s="15"/>
      <c r="AU365" s="15"/>
    </row>
    <row r="366" spans="1:50" s="4" customFormat="1" ht="10.9" customHeight="1" x14ac:dyDescent="0.2">
      <c r="A366" s="12">
        <v>340</v>
      </c>
      <c r="B366" s="52" t="s">
        <v>101</v>
      </c>
      <c r="C366" s="42" t="s">
        <v>39</v>
      </c>
      <c r="D366" s="53">
        <v>120</v>
      </c>
      <c r="E366" s="10"/>
      <c r="F366" s="11">
        <f t="shared" si="43"/>
        <v>0</v>
      </c>
      <c r="G366" s="1"/>
      <c r="H366" s="1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  <c r="AK366" s="15"/>
      <c r="AL366" s="15"/>
      <c r="AM366" s="15"/>
      <c r="AN366" s="15"/>
      <c r="AO366" s="15"/>
      <c r="AP366" s="15"/>
      <c r="AQ366" s="15"/>
      <c r="AR366" s="15"/>
      <c r="AS366" s="15"/>
      <c r="AT366" s="15"/>
      <c r="AU366" s="15"/>
    </row>
    <row r="367" spans="1:50" s="34" customFormat="1" ht="21.6" customHeight="1" x14ac:dyDescent="0.2">
      <c r="A367" s="12">
        <v>341</v>
      </c>
      <c r="B367" s="23" t="s">
        <v>31</v>
      </c>
      <c r="C367" s="33" t="s">
        <v>33</v>
      </c>
      <c r="D367" s="32">
        <v>1</v>
      </c>
      <c r="E367" s="10"/>
      <c r="F367" s="11">
        <f>SUM(D367*E367)</f>
        <v>0</v>
      </c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  <c r="AO367" s="9"/>
      <c r="AP367" s="9"/>
      <c r="AQ367" s="9"/>
      <c r="AR367" s="9"/>
      <c r="AS367" s="9"/>
      <c r="AT367" s="9"/>
      <c r="AU367" s="9"/>
      <c r="AV367" s="9"/>
      <c r="AW367" s="9"/>
      <c r="AX367" s="9"/>
    </row>
    <row r="368" spans="1:50" s="4" customFormat="1" ht="21.6" customHeight="1" x14ac:dyDescent="0.2">
      <c r="A368" s="12">
        <v>342</v>
      </c>
      <c r="B368" s="36" t="s">
        <v>32</v>
      </c>
      <c r="C368" s="27" t="s">
        <v>33</v>
      </c>
      <c r="D368" s="28">
        <v>1</v>
      </c>
      <c r="E368" s="10"/>
      <c r="F368" s="11">
        <f t="shared" ref="F368" si="44">SUM(D368*E368)</f>
        <v>0</v>
      </c>
      <c r="G368" s="1"/>
      <c r="H368" s="1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  <c r="AK368" s="15"/>
      <c r="AL368" s="15"/>
      <c r="AM368" s="15"/>
      <c r="AN368" s="15"/>
      <c r="AO368" s="15"/>
      <c r="AP368" s="15"/>
      <c r="AQ368" s="15"/>
      <c r="AR368" s="15"/>
      <c r="AS368" s="15"/>
      <c r="AT368" s="15"/>
      <c r="AU368" s="15"/>
    </row>
    <row r="369" spans="1:47" s="4" customFormat="1" ht="10.9" customHeight="1" x14ac:dyDescent="0.2">
      <c r="A369" s="12">
        <v>343</v>
      </c>
      <c r="B369" s="36" t="s">
        <v>30</v>
      </c>
      <c r="C369" s="27" t="s">
        <v>33</v>
      </c>
      <c r="D369" s="28">
        <v>1</v>
      </c>
      <c r="E369" s="10"/>
      <c r="F369" s="11">
        <f t="shared" ref="F369" si="45">SUM(D369*E369)</f>
        <v>0</v>
      </c>
      <c r="G369" s="1"/>
      <c r="H369" s="1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  <c r="AK369" s="15"/>
      <c r="AL369" s="15"/>
      <c r="AM369" s="15"/>
      <c r="AN369" s="15"/>
      <c r="AO369" s="15"/>
      <c r="AP369" s="15"/>
      <c r="AQ369" s="15"/>
      <c r="AR369" s="15"/>
      <c r="AS369" s="15"/>
      <c r="AT369" s="15"/>
      <c r="AU369" s="15"/>
    </row>
    <row r="370" spans="1:47" s="22" customFormat="1" ht="12.6" customHeight="1" x14ac:dyDescent="0.2">
      <c r="A370" s="57" t="s">
        <v>18</v>
      </c>
      <c r="B370" s="60"/>
      <c r="C370" s="60"/>
      <c r="D370" s="60"/>
      <c r="E370" s="60"/>
      <c r="F370" s="61"/>
      <c r="G370" s="21"/>
      <c r="H370" s="21"/>
    </row>
    <row r="371" spans="1:47" s="4" customFormat="1" ht="10.9" customHeight="1" x14ac:dyDescent="0.2">
      <c r="A371" s="12">
        <v>344</v>
      </c>
      <c r="B371" s="19" t="s">
        <v>19</v>
      </c>
      <c r="C371" s="14" t="s">
        <v>11</v>
      </c>
      <c r="D371" s="16">
        <v>2</v>
      </c>
      <c r="E371" s="18"/>
      <c r="F371" s="11">
        <f t="shared" ref="F371:F372" si="46">SUM(D371*E371)</f>
        <v>0</v>
      </c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  <c r="AK371" s="15"/>
      <c r="AL371" s="15"/>
      <c r="AM371" s="15"/>
      <c r="AN371" s="15"/>
      <c r="AO371" s="15"/>
    </row>
    <row r="372" spans="1:47" s="22" customFormat="1" ht="10.9" customHeight="1" x14ac:dyDescent="0.2">
      <c r="A372" s="12">
        <v>345</v>
      </c>
      <c r="B372" s="23" t="s">
        <v>28</v>
      </c>
      <c r="C372" s="17" t="s">
        <v>21</v>
      </c>
      <c r="D372" s="24">
        <v>2</v>
      </c>
      <c r="E372" s="25"/>
      <c r="F372" s="11">
        <f t="shared" si="46"/>
        <v>0</v>
      </c>
      <c r="G372" s="21"/>
      <c r="H372" s="21"/>
    </row>
    <row r="373" spans="1:47" s="4" customFormat="1" ht="32.450000000000003" customHeight="1" x14ac:dyDescent="0.2">
      <c r="A373" s="12">
        <v>346</v>
      </c>
      <c r="B373" s="19" t="s">
        <v>20</v>
      </c>
      <c r="C373" s="14" t="s">
        <v>21</v>
      </c>
      <c r="D373" s="16">
        <v>1</v>
      </c>
      <c r="E373" s="18"/>
      <c r="F373" s="11">
        <f>SUM(D373*E373)</f>
        <v>0</v>
      </c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  <c r="AK373" s="15"/>
      <c r="AL373" s="15"/>
      <c r="AM373" s="15"/>
      <c r="AN373" s="15"/>
      <c r="AO373" s="15"/>
    </row>
    <row r="374" spans="1:47" s="4" customFormat="1" ht="21.6" customHeight="1" x14ac:dyDescent="0.2">
      <c r="A374" s="12">
        <v>347</v>
      </c>
      <c r="B374" s="19" t="s">
        <v>42</v>
      </c>
      <c r="C374" s="14" t="s">
        <v>11</v>
      </c>
      <c r="D374" s="16">
        <v>1</v>
      </c>
      <c r="E374" s="18"/>
      <c r="F374" s="11">
        <f t="shared" ref="F374" si="47">SUM(D374*E374)</f>
        <v>0</v>
      </c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  <c r="AK374" s="15"/>
      <c r="AL374" s="15"/>
      <c r="AM374" s="15"/>
      <c r="AN374" s="15"/>
      <c r="AO374" s="15"/>
    </row>
    <row r="375" spans="1:47" s="22" customFormat="1" ht="10.9" customHeight="1" x14ac:dyDescent="0.2">
      <c r="A375" s="12">
        <v>348</v>
      </c>
      <c r="B375" s="23" t="s">
        <v>29</v>
      </c>
      <c r="C375" s="17" t="s">
        <v>22</v>
      </c>
      <c r="D375" s="26">
        <v>0.13</v>
      </c>
      <c r="E375" s="25"/>
      <c r="F375" s="11">
        <f>SUM(D375*E375)</f>
        <v>0</v>
      </c>
      <c r="G375" s="21"/>
    </row>
    <row r="376" spans="1:47" s="4" customFormat="1" ht="12.6" customHeight="1" thickBot="1" x14ac:dyDescent="0.25">
      <c r="A376" s="62" t="s">
        <v>54</v>
      </c>
      <c r="B376" s="63"/>
      <c r="C376" s="63"/>
      <c r="D376" s="63"/>
      <c r="E376" s="64"/>
      <c r="F376" s="20">
        <f>SUM(F331:F375)</f>
        <v>0</v>
      </c>
      <c r="G376" s="1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  <c r="AK376" s="15"/>
      <c r="AL376" s="15"/>
      <c r="AM376" s="15"/>
      <c r="AN376" s="15"/>
      <c r="AO376" s="15"/>
      <c r="AP376" s="15"/>
      <c r="AQ376" s="15"/>
      <c r="AR376" s="15"/>
      <c r="AS376" s="15"/>
      <c r="AT376" s="15"/>
      <c r="AU376" s="15"/>
    </row>
    <row r="377" spans="1:47" s="4" customFormat="1" ht="12.75" customHeight="1" x14ac:dyDescent="0.2">
      <c r="A377" s="70" t="s">
        <v>55</v>
      </c>
      <c r="B377" s="71"/>
      <c r="C377" s="71"/>
      <c r="D377" s="71"/>
      <c r="E377" s="71"/>
      <c r="F377" s="72"/>
      <c r="G377" s="1"/>
      <c r="H377" s="1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  <c r="AK377" s="15"/>
      <c r="AL377" s="15"/>
      <c r="AM377" s="15"/>
      <c r="AN377" s="15"/>
      <c r="AO377" s="15"/>
      <c r="AP377" s="15"/>
      <c r="AQ377" s="15"/>
      <c r="AR377" s="15"/>
      <c r="AS377" s="15"/>
      <c r="AT377" s="15"/>
      <c r="AU377" s="15"/>
    </row>
    <row r="378" spans="1:47" s="4" customFormat="1" ht="21.6" customHeight="1" x14ac:dyDescent="0.2">
      <c r="A378" s="12">
        <v>349</v>
      </c>
      <c r="B378" s="46" t="s">
        <v>66</v>
      </c>
      <c r="C378" s="37" t="s">
        <v>22</v>
      </c>
      <c r="D378" s="47">
        <v>6.9999999999999993E-2</v>
      </c>
      <c r="E378" s="29"/>
      <c r="F378" s="11">
        <f t="shared" ref="F378:F379" si="48">SUM(D378*E378)</f>
        <v>0</v>
      </c>
      <c r="G378" s="1"/>
      <c r="H378" s="1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  <c r="AK378" s="15"/>
      <c r="AL378" s="15"/>
      <c r="AM378" s="15"/>
      <c r="AN378" s="15"/>
      <c r="AO378" s="15"/>
      <c r="AP378" s="15"/>
      <c r="AQ378" s="15"/>
      <c r="AR378" s="15"/>
      <c r="AS378" s="15"/>
      <c r="AT378" s="15"/>
      <c r="AU378" s="15"/>
    </row>
    <row r="379" spans="1:47" s="4" customFormat="1" ht="21.6" customHeight="1" x14ac:dyDescent="0.2">
      <c r="A379" s="12">
        <v>350</v>
      </c>
      <c r="B379" s="46" t="s">
        <v>67</v>
      </c>
      <c r="C379" s="37" t="s">
        <v>22</v>
      </c>
      <c r="D379" s="47">
        <v>0.95</v>
      </c>
      <c r="E379" s="35"/>
      <c r="F379" s="11">
        <f t="shared" si="48"/>
        <v>0</v>
      </c>
      <c r="G379" s="1"/>
      <c r="H379" s="1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  <c r="AK379" s="15"/>
      <c r="AL379" s="15"/>
      <c r="AM379" s="15"/>
      <c r="AN379" s="15"/>
      <c r="AO379" s="15"/>
      <c r="AP379" s="15"/>
      <c r="AQ379" s="15"/>
      <c r="AR379" s="15"/>
      <c r="AS379" s="15"/>
      <c r="AT379" s="15"/>
      <c r="AU379" s="15"/>
    </row>
    <row r="380" spans="1:47" s="4" customFormat="1" ht="21.6" customHeight="1" x14ac:dyDescent="0.2">
      <c r="A380" s="12">
        <v>351</v>
      </c>
      <c r="B380" s="39" t="s">
        <v>69</v>
      </c>
      <c r="C380" s="37" t="s">
        <v>12</v>
      </c>
      <c r="D380" s="41">
        <v>37</v>
      </c>
      <c r="E380" s="29"/>
      <c r="F380" s="11">
        <f>SUM(D380*E380)</f>
        <v>0</v>
      </c>
      <c r="G380" s="1"/>
      <c r="H380" s="1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  <c r="AK380" s="15"/>
      <c r="AL380" s="15"/>
      <c r="AM380" s="15"/>
      <c r="AN380" s="15"/>
      <c r="AO380" s="15"/>
      <c r="AP380" s="15"/>
      <c r="AQ380" s="15"/>
      <c r="AR380" s="15"/>
      <c r="AS380" s="15"/>
      <c r="AT380" s="15"/>
      <c r="AU380" s="15"/>
    </row>
    <row r="381" spans="1:47" s="4" customFormat="1" ht="10.9" customHeight="1" x14ac:dyDescent="0.2">
      <c r="A381" s="12">
        <v>352</v>
      </c>
      <c r="B381" s="39" t="s">
        <v>70</v>
      </c>
      <c r="C381" s="37" t="s">
        <v>12</v>
      </c>
      <c r="D381" s="41">
        <v>37</v>
      </c>
      <c r="E381" s="29"/>
      <c r="F381" s="11">
        <f>SUM(D381*E381)</f>
        <v>0</v>
      </c>
      <c r="G381" s="1"/>
      <c r="H381" s="1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  <c r="AK381" s="15"/>
      <c r="AL381" s="15"/>
      <c r="AM381" s="15"/>
      <c r="AN381" s="15"/>
      <c r="AO381" s="15"/>
      <c r="AP381" s="15"/>
      <c r="AQ381" s="15"/>
      <c r="AR381" s="15"/>
      <c r="AS381" s="15"/>
      <c r="AT381" s="15"/>
      <c r="AU381" s="15"/>
    </row>
    <row r="382" spans="1:47" s="4" customFormat="1" ht="10.9" customHeight="1" x14ac:dyDescent="0.2">
      <c r="A382" s="12">
        <v>353</v>
      </c>
      <c r="B382" s="39" t="s">
        <v>35</v>
      </c>
      <c r="C382" s="37" t="s">
        <v>11</v>
      </c>
      <c r="D382" s="41">
        <v>3</v>
      </c>
      <c r="E382" s="29"/>
      <c r="F382" s="11">
        <f t="shared" ref="F382:F416" si="49">SUM(D382*E382)</f>
        <v>0</v>
      </c>
      <c r="G382" s="1"/>
      <c r="H382" s="1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  <c r="AK382" s="15"/>
      <c r="AL382" s="15"/>
      <c r="AM382" s="15"/>
      <c r="AN382" s="15"/>
      <c r="AO382" s="15"/>
      <c r="AP382" s="15"/>
      <c r="AQ382" s="15"/>
      <c r="AR382" s="15"/>
      <c r="AS382" s="15"/>
      <c r="AT382" s="15"/>
      <c r="AU382" s="15"/>
    </row>
    <row r="383" spans="1:47" s="4" customFormat="1" ht="10.9" customHeight="1" x14ac:dyDescent="0.2">
      <c r="A383" s="12">
        <v>354</v>
      </c>
      <c r="B383" s="39" t="s">
        <v>113</v>
      </c>
      <c r="C383" s="37" t="s">
        <v>12</v>
      </c>
      <c r="D383" s="41">
        <v>7</v>
      </c>
      <c r="E383" s="29"/>
      <c r="F383" s="11">
        <f t="shared" si="49"/>
        <v>0</v>
      </c>
      <c r="G383" s="1"/>
      <c r="H383" s="1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5"/>
      <c r="AH383" s="15"/>
      <c r="AI383" s="15"/>
      <c r="AJ383" s="15"/>
      <c r="AK383" s="15"/>
      <c r="AL383" s="15"/>
      <c r="AM383" s="15"/>
      <c r="AN383" s="15"/>
      <c r="AO383" s="15"/>
      <c r="AP383" s="15"/>
      <c r="AQ383" s="15"/>
      <c r="AR383" s="15"/>
      <c r="AS383" s="15"/>
      <c r="AT383" s="15"/>
      <c r="AU383" s="15"/>
    </row>
    <row r="384" spans="1:47" s="4" customFormat="1" ht="10.9" customHeight="1" x14ac:dyDescent="0.2">
      <c r="A384" s="12">
        <v>355</v>
      </c>
      <c r="B384" s="39" t="s">
        <v>119</v>
      </c>
      <c r="C384" s="37" t="s">
        <v>12</v>
      </c>
      <c r="D384" s="41">
        <v>7</v>
      </c>
      <c r="E384" s="29"/>
      <c r="F384" s="11">
        <f t="shared" si="49"/>
        <v>0</v>
      </c>
      <c r="G384" s="1"/>
      <c r="H384" s="1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  <c r="AK384" s="15"/>
      <c r="AL384" s="15"/>
      <c r="AM384" s="15"/>
      <c r="AN384" s="15"/>
      <c r="AO384" s="15"/>
      <c r="AP384" s="15"/>
      <c r="AQ384" s="15"/>
      <c r="AR384" s="15"/>
      <c r="AS384" s="15"/>
      <c r="AT384" s="15"/>
      <c r="AU384" s="15"/>
    </row>
    <row r="385" spans="1:47" s="4" customFormat="1" ht="10.9" customHeight="1" x14ac:dyDescent="0.2">
      <c r="A385" s="12">
        <v>356</v>
      </c>
      <c r="B385" s="39" t="s">
        <v>102</v>
      </c>
      <c r="C385" s="37" t="s">
        <v>12</v>
      </c>
      <c r="D385" s="41">
        <v>19</v>
      </c>
      <c r="E385" s="29"/>
      <c r="F385" s="11">
        <f t="shared" si="49"/>
        <v>0</v>
      </c>
      <c r="G385" s="1"/>
      <c r="H385" s="1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  <c r="AK385" s="15"/>
      <c r="AL385" s="15"/>
      <c r="AM385" s="15"/>
      <c r="AN385" s="15"/>
      <c r="AO385" s="15"/>
      <c r="AP385" s="15"/>
      <c r="AQ385" s="15"/>
      <c r="AR385" s="15"/>
      <c r="AS385" s="15"/>
      <c r="AT385" s="15"/>
      <c r="AU385" s="15"/>
    </row>
    <row r="386" spans="1:47" s="4" customFormat="1" ht="10.9" customHeight="1" x14ac:dyDescent="0.2">
      <c r="A386" s="12">
        <v>357</v>
      </c>
      <c r="B386" s="39" t="s">
        <v>110</v>
      </c>
      <c r="C386" s="37" t="s">
        <v>12</v>
      </c>
      <c r="D386" s="41">
        <v>9</v>
      </c>
      <c r="E386" s="29"/>
      <c r="F386" s="11">
        <f t="shared" si="49"/>
        <v>0</v>
      </c>
      <c r="G386" s="1"/>
      <c r="H386" s="1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  <c r="AK386" s="15"/>
      <c r="AL386" s="15"/>
      <c r="AM386" s="15"/>
      <c r="AN386" s="15"/>
      <c r="AO386" s="15"/>
      <c r="AP386" s="15"/>
      <c r="AQ386" s="15"/>
      <c r="AR386" s="15"/>
      <c r="AS386" s="15"/>
      <c r="AT386" s="15"/>
      <c r="AU386" s="15"/>
    </row>
    <row r="387" spans="1:47" s="4" customFormat="1" ht="10.9" customHeight="1" x14ac:dyDescent="0.2">
      <c r="A387" s="12">
        <v>358</v>
      </c>
      <c r="B387" s="39" t="s">
        <v>111</v>
      </c>
      <c r="C387" s="37" t="s">
        <v>36</v>
      </c>
      <c r="D387" s="41">
        <v>2</v>
      </c>
      <c r="E387" s="29"/>
      <c r="F387" s="11">
        <f t="shared" si="49"/>
        <v>0</v>
      </c>
      <c r="G387" s="1"/>
      <c r="H387" s="1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  <c r="AK387" s="15"/>
      <c r="AL387" s="15"/>
      <c r="AM387" s="15"/>
      <c r="AN387" s="15"/>
      <c r="AO387" s="15"/>
      <c r="AP387" s="15"/>
      <c r="AQ387" s="15"/>
      <c r="AR387" s="15"/>
      <c r="AS387" s="15"/>
      <c r="AT387" s="15"/>
      <c r="AU387" s="15"/>
    </row>
    <row r="388" spans="1:47" s="4" customFormat="1" ht="10.9" customHeight="1" x14ac:dyDescent="0.2">
      <c r="A388" s="12">
        <v>359</v>
      </c>
      <c r="B388" s="39" t="s">
        <v>103</v>
      </c>
      <c r="C388" s="37" t="s">
        <v>36</v>
      </c>
      <c r="D388" s="41">
        <v>1</v>
      </c>
      <c r="E388" s="29"/>
      <c r="F388" s="11">
        <f t="shared" si="49"/>
        <v>0</v>
      </c>
      <c r="G388" s="1"/>
      <c r="H388" s="1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F388" s="15"/>
      <c r="AG388" s="15"/>
      <c r="AH388" s="15"/>
      <c r="AI388" s="15"/>
      <c r="AJ388" s="15"/>
      <c r="AK388" s="15"/>
      <c r="AL388" s="15"/>
      <c r="AM388" s="15"/>
      <c r="AN388" s="15"/>
      <c r="AO388" s="15"/>
      <c r="AP388" s="15"/>
      <c r="AQ388" s="15"/>
      <c r="AR388" s="15"/>
      <c r="AS388" s="15"/>
      <c r="AT388" s="15"/>
      <c r="AU388" s="15"/>
    </row>
    <row r="389" spans="1:47" s="4" customFormat="1" ht="10.9" customHeight="1" x14ac:dyDescent="0.2">
      <c r="A389" s="12">
        <v>360</v>
      </c>
      <c r="B389" s="39" t="s">
        <v>112</v>
      </c>
      <c r="C389" s="37" t="s">
        <v>11</v>
      </c>
      <c r="D389" s="41">
        <v>4</v>
      </c>
      <c r="E389" s="29"/>
      <c r="F389" s="11">
        <f t="shared" si="49"/>
        <v>0</v>
      </c>
      <c r="G389" s="1"/>
      <c r="H389" s="1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F389" s="15"/>
      <c r="AG389" s="15"/>
      <c r="AH389" s="15"/>
      <c r="AI389" s="15"/>
      <c r="AJ389" s="15"/>
      <c r="AK389" s="15"/>
      <c r="AL389" s="15"/>
      <c r="AM389" s="15"/>
      <c r="AN389" s="15"/>
      <c r="AO389" s="15"/>
      <c r="AP389" s="15"/>
      <c r="AQ389" s="15"/>
      <c r="AR389" s="15"/>
      <c r="AS389" s="15"/>
      <c r="AT389" s="15"/>
      <c r="AU389" s="15"/>
    </row>
    <row r="390" spans="1:47" s="4" customFormat="1" ht="10.9" customHeight="1" x14ac:dyDescent="0.2">
      <c r="A390" s="12">
        <v>361</v>
      </c>
      <c r="B390" s="39" t="s">
        <v>73</v>
      </c>
      <c r="C390" s="37" t="s">
        <v>12</v>
      </c>
      <c r="D390" s="40">
        <v>845</v>
      </c>
      <c r="E390" s="29"/>
      <c r="F390" s="11">
        <f t="shared" si="49"/>
        <v>0</v>
      </c>
      <c r="G390" s="1"/>
      <c r="H390" s="1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F390" s="15"/>
      <c r="AG390" s="15"/>
      <c r="AH390" s="15"/>
      <c r="AI390" s="15"/>
      <c r="AJ390" s="15"/>
      <c r="AK390" s="15"/>
      <c r="AL390" s="15"/>
      <c r="AM390" s="15"/>
      <c r="AN390" s="15"/>
      <c r="AO390" s="15"/>
      <c r="AP390" s="15"/>
      <c r="AQ390" s="15"/>
      <c r="AR390" s="15"/>
      <c r="AS390" s="15"/>
      <c r="AT390" s="15"/>
      <c r="AU390" s="15"/>
    </row>
    <row r="391" spans="1:47" s="4" customFormat="1" ht="10.9" customHeight="1" x14ac:dyDescent="0.2">
      <c r="A391" s="12">
        <v>362</v>
      </c>
      <c r="B391" s="39" t="s">
        <v>34</v>
      </c>
      <c r="C391" s="37" t="s">
        <v>11</v>
      </c>
      <c r="D391" s="40">
        <v>4</v>
      </c>
      <c r="E391" s="29"/>
      <c r="F391" s="11">
        <f t="shared" si="49"/>
        <v>0</v>
      </c>
      <c r="G391" s="1"/>
      <c r="H391" s="1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  <c r="AK391" s="15"/>
      <c r="AL391" s="15"/>
      <c r="AM391" s="15"/>
      <c r="AN391" s="15"/>
      <c r="AO391" s="15"/>
      <c r="AP391" s="15"/>
      <c r="AQ391" s="15"/>
      <c r="AR391" s="15"/>
      <c r="AS391" s="15"/>
      <c r="AT391" s="15"/>
      <c r="AU391" s="15"/>
    </row>
    <row r="392" spans="1:47" s="4" customFormat="1" ht="21.6" customHeight="1" x14ac:dyDescent="0.2">
      <c r="A392" s="12">
        <v>363</v>
      </c>
      <c r="B392" s="39" t="s">
        <v>74</v>
      </c>
      <c r="C392" s="37" t="s">
        <v>39</v>
      </c>
      <c r="D392" s="38">
        <v>4563</v>
      </c>
      <c r="E392" s="29"/>
      <c r="F392" s="11">
        <f t="shared" si="49"/>
        <v>0</v>
      </c>
      <c r="G392" s="1"/>
      <c r="H392" s="1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  <c r="AK392" s="15"/>
      <c r="AL392" s="15"/>
      <c r="AM392" s="15"/>
      <c r="AN392" s="15"/>
      <c r="AO392" s="15"/>
      <c r="AP392" s="15"/>
      <c r="AQ392" s="15"/>
      <c r="AR392" s="15"/>
      <c r="AS392" s="15"/>
      <c r="AT392" s="15"/>
      <c r="AU392" s="15"/>
    </row>
    <row r="393" spans="1:47" s="4" customFormat="1" ht="21.6" customHeight="1" x14ac:dyDescent="0.2">
      <c r="A393" s="12">
        <v>364</v>
      </c>
      <c r="B393" s="39" t="s">
        <v>79</v>
      </c>
      <c r="C393" s="37" t="s">
        <v>39</v>
      </c>
      <c r="D393" s="38">
        <v>4045</v>
      </c>
      <c r="E393" s="29"/>
      <c r="F393" s="11">
        <f t="shared" si="49"/>
        <v>0</v>
      </c>
      <c r="G393" s="1"/>
      <c r="H393" s="1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  <c r="AK393" s="15"/>
      <c r="AL393" s="15"/>
      <c r="AM393" s="15"/>
      <c r="AN393" s="15"/>
      <c r="AO393" s="15"/>
      <c r="AP393" s="15"/>
      <c r="AQ393" s="15"/>
      <c r="AR393" s="15"/>
      <c r="AS393" s="15"/>
      <c r="AT393" s="15"/>
      <c r="AU393" s="15"/>
    </row>
    <row r="394" spans="1:47" s="4" customFormat="1" ht="21.6" customHeight="1" x14ac:dyDescent="0.2">
      <c r="A394" s="12">
        <v>365</v>
      </c>
      <c r="B394" s="39" t="s">
        <v>80</v>
      </c>
      <c r="C394" s="37" t="s">
        <v>38</v>
      </c>
      <c r="D394" s="38">
        <v>376</v>
      </c>
      <c r="E394" s="29"/>
      <c r="F394" s="11">
        <f t="shared" si="49"/>
        <v>0</v>
      </c>
      <c r="G394" s="1"/>
      <c r="H394" s="1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5"/>
      <c r="AH394" s="15"/>
      <c r="AI394" s="15"/>
      <c r="AJ394" s="15"/>
      <c r="AK394" s="15"/>
      <c r="AL394" s="15"/>
      <c r="AM394" s="15"/>
      <c r="AN394" s="15"/>
      <c r="AO394" s="15"/>
      <c r="AP394" s="15"/>
      <c r="AQ394" s="15"/>
      <c r="AR394" s="15"/>
      <c r="AS394" s="15"/>
      <c r="AT394" s="15"/>
      <c r="AU394" s="15"/>
    </row>
    <row r="395" spans="1:47" s="4" customFormat="1" ht="21.6" customHeight="1" x14ac:dyDescent="0.2">
      <c r="A395" s="12">
        <v>366</v>
      </c>
      <c r="B395" s="39" t="s">
        <v>81</v>
      </c>
      <c r="C395" s="37" t="s">
        <v>38</v>
      </c>
      <c r="D395" s="38">
        <v>825</v>
      </c>
      <c r="E395" s="29"/>
      <c r="F395" s="11">
        <f t="shared" si="49"/>
        <v>0</v>
      </c>
      <c r="G395" s="1"/>
      <c r="H395" s="1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F395" s="15"/>
      <c r="AG395" s="15"/>
      <c r="AH395" s="15"/>
      <c r="AI395" s="15"/>
      <c r="AJ395" s="15"/>
      <c r="AK395" s="15"/>
      <c r="AL395" s="15"/>
      <c r="AM395" s="15"/>
      <c r="AN395" s="15"/>
      <c r="AO395" s="15"/>
      <c r="AP395" s="15"/>
      <c r="AQ395" s="15"/>
      <c r="AR395" s="15"/>
      <c r="AS395" s="15"/>
      <c r="AT395" s="15"/>
      <c r="AU395" s="15"/>
    </row>
    <row r="396" spans="1:47" s="4" customFormat="1" ht="21.6" customHeight="1" x14ac:dyDescent="0.2">
      <c r="A396" s="12">
        <v>367</v>
      </c>
      <c r="B396" s="55" t="s">
        <v>104</v>
      </c>
      <c r="C396" s="42" t="s">
        <v>11</v>
      </c>
      <c r="D396" s="48">
        <v>3</v>
      </c>
      <c r="E396" s="29"/>
      <c r="F396" s="11">
        <f t="shared" si="49"/>
        <v>0</v>
      </c>
      <c r="G396" s="1"/>
      <c r="H396" s="1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F396" s="15"/>
      <c r="AG396" s="15"/>
      <c r="AH396" s="15"/>
      <c r="AI396" s="15"/>
      <c r="AJ396" s="15"/>
      <c r="AK396" s="15"/>
      <c r="AL396" s="15"/>
      <c r="AM396" s="15"/>
      <c r="AN396" s="15"/>
      <c r="AO396" s="15"/>
      <c r="AP396" s="15"/>
      <c r="AQ396" s="15"/>
      <c r="AR396" s="15"/>
      <c r="AS396" s="15"/>
      <c r="AT396" s="15"/>
      <c r="AU396" s="15"/>
    </row>
    <row r="397" spans="1:47" s="4" customFormat="1" ht="21.6" customHeight="1" x14ac:dyDescent="0.2">
      <c r="A397" s="12">
        <v>368</v>
      </c>
      <c r="B397" s="44" t="s">
        <v>83</v>
      </c>
      <c r="C397" s="37" t="s">
        <v>38</v>
      </c>
      <c r="D397" s="40">
        <v>45</v>
      </c>
      <c r="E397" s="29"/>
      <c r="F397" s="11">
        <f t="shared" si="49"/>
        <v>0</v>
      </c>
      <c r="G397" s="1"/>
      <c r="H397" s="1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F397" s="15"/>
      <c r="AG397" s="15"/>
      <c r="AH397" s="15"/>
      <c r="AI397" s="15"/>
      <c r="AJ397" s="15"/>
      <c r="AK397" s="15"/>
      <c r="AL397" s="15"/>
      <c r="AM397" s="15"/>
      <c r="AN397" s="15"/>
      <c r="AO397" s="15"/>
      <c r="AP397" s="15"/>
      <c r="AQ397" s="15"/>
      <c r="AR397" s="15"/>
      <c r="AS397" s="15"/>
      <c r="AT397" s="15"/>
      <c r="AU397" s="15"/>
    </row>
    <row r="398" spans="1:47" s="4" customFormat="1" ht="21.6" customHeight="1" x14ac:dyDescent="0.2">
      <c r="A398" s="12">
        <v>369</v>
      </c>
      <c r="B398" s="43" t="s">
        <v>79</v>
      </c>
      <c r="C398" s="42" t="s">
        <v>39</v>
      </c>
      <c r="D398" s="48">
        <v>300</v>
      </c>
      <c r="E398" s="29"/>
      <c r="F398" s="11">
        <f t="shared" si="49"/>
        <v>0</v>
      </c>
      <c r="G398" s="1"/>
      <c r="H398" s="1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F398" s="15"/>
      <c r="AG398" s="15"/>
      <c r="AH398" s="15"/>
      <c r="AI398" s="15"/>
      <c r="AJ398" s="15"/>
      <c r="AK398" s="15"/>
      <c r="AL398" s="15"/>
      <c r="AM398" s="15"/>
      <c r="AN398" s="15"/>
      <c r="AO398" s="15"/>
      <c r="AP398" s="15"/>
      <c r="AQ398" s="15"/>
      <c r="AR398" s="15"/>
      <c r="AS398" s="15"/>
      <c r="AT398" s="15"/>
      <c r="AU398" s="15"/>
    </row>
    <row r="399" spans="1:47" s="4" customFormat="1" ht="21.6" customHeight="1" x14ac:dyDescent="0.2">
      <c r="A399" s="12">
        <v>370</v>
      </c>
      <c r="B399" s="43" t="s">
        <v>105</v>
      </c>
      <c r="C399" s="42" t="s">
        <v>38</v>
      </c>
      <c r="D399" s="48">
        <v>90</v>
      </c>
      <c r="E399" s="29"/>
      <c r="F399" s="11">
        <f t="shared" si="49"/>
        <v>0</v>
      </c>
      <c r="G399" s="1"/>
      <c r="H399" s="1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F399" s="15"/>
      <c r="AG399" s="15"/>
      <c r="AH399" s="15"/>
      <c r="AI399" s="15"/>
      <c r="AJ399" s="15"/>
      <c r="AK399" s="15"/>
      <c r="AL399" s="15"/>
      <c r="AM399" s="15"/>
      <c r="AN399" s="15"/>
      <c r="AO399" s="15"/>
      <c r="AP399" s="15"/>
      <c r="AQ399" s="15"/>
      <c r="AR399" s="15"/>
      <c r="AS399" s="15"/>
      <c r="AT399" s="15"/>
      <c r="AU399" s="15"/>
    </row>
    <row r="400" spans="1:47" s="4" customFormat="1" ht="10.9" customHeight="1" x14ac:dyDescent="0.2">
      <c r="A400" s="12">
        <v>371</v>
      </c>
      <c r="B400" s="50" t="s">
        <v>86</v>
      </c>
      <c r="C400" s="42" t="s">
        <v>11</v>
      </c>
      <c r="D400" s="19">
        <v>1</v>
      </c>
      <c r="E400" s="29"/>
      <c r="F400" s="11">
        <f t="shared" si="49"/>
        <v>0</v>
      </c>
      <c r="G400" s="1"/>
      <c r="H400" s="1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F400" s="15"/>
      <c r="AG400" s="15"/>
      <c r="AH400" s="15"/>
      <c r="AI400" s="15"/>
      <c r="AJ400" s="15"/>
      <c r="AK400" s="15"/>
      <c r="AL400" s="15"/>
      <c r="AM400" s="15"/>
      <c r="AN400" s="15"/>
      <c r="AO400" s="15"/>
      <c r="AP400" s="15"/>
      <c r="AQ400" s="15"/>
      <c r="AR400" s="15"/>
      <c r="AS400" s="15"/>
      <c r="AT400" s="15"/>
      <c r="AU400" s="15"/>
    </row>
    <row r="401" spans="1:47" s="4" customFormat="1" ht="10.9" customHeight="1" x14ac:dyDescent="0.2">
      <c r="A401" s="12">
        <v>372</v>
      </c>
      <c r="B401" s="52" t="s">
        <v>88</v>
      </c>
      <c r="C401" s="37" t="s">
        <v>38</v>
      </c>
      <c r="D401" s="51">
        <v>87</v>
      </c>
      <c r="E401" s="29"/>
      <c r="F401" s="11">
        <f t="shared" si="49"/>
        <v>0</v>
      </c>
      <c r="G401" s="1"/>
      <c r="H401" s="1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  <c r="AK401" s="15"/>
      <c r="AL401" s="15"/>
      <c r="AM401" s="15"/>
      <c r="AN401" s="15"/>
      <c r="AO401" s="15"/>
      <c r="AP401" s="15"/>
      <c r="AQ401" s="15"/>
      <c r="AR401" s="15"/>
      <c r="AS401" s="15"/>
      <c r="AT401" s="15"/>
      <c r="AU401" s="15"/>
    </row>
    <row r="402" spans="1:47" s="4" customFormat="1" ht="21.6" customHeight="1" x14ac:dyDescent="0.2">
      <c r="A402" s="12">
        <v>373</v>
      </c>
      <c r="B402" s="44" t="s">
        <v>89</v>
      </c>
      <c r="C402" s="37" t="s">
        <v>38</v>
      </c>
      <c r="D402" s="51">
        <v>66</v>
      </c>
      <c r="E402" s="29"/>
      <c r="F402" s="11">
        <f t="shared" si="49"/>
        <v>0</v>
      </c>
      <c r="G402" s="1"/>
      <c r="H402" s="1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F402" s="15"/>
      <c r="AG402" s="15"/>
      <c r="AH402" s="15"/>
      <c r="AI402" s="15"/>
      <c r="AJ402" s="15"/>
      <c r="AK402" s="15"/>
      <c r="AL402" s="15"/>
      <c r="AM402" s="15"/>
      <c r="AN402" s="15"/>
      <c r="AO402" s="15"/>
      <c r="AP402" s="15"/>
      <c r="AQ402" s="15"/>
      <c r="AR402" s="15"/>
      <c r="AS402" s="15"/>
      <c r="AT402" s="15"/>
      <c r="AU402" s="15"/>
    </row>
    <row r="403" spans="1:47" s="4" customFormat="1" ht="21.6" customHeight="1" x14ac:dyDescent="0.2">
      <c r="A403" s="12">
        <v>374</v>
      </c>
      <c r="B403" s="52" t="s">
        <v>90</v>
      </c>
      <c r="C403" s="42" t="s">
        <v>39</v>
      </c>
      <c r="D403" s="53">
        <v>159</v>
      </c>
      <c r="E403" s="29"/>
      <c r="F403" s="11">
        <f t="shared" si="49"/>
        <v>0</v>
      </c>
      <c r="G403" s="1"/>
      <c r="H403" s="1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F403" s="15"/>
      <c r="AG403" s="15"/>
      <c r="AH403" s="15"/>
      <c r="AI403" s="15"/>
      <c r="AJ403" s="15"/>
      <c r="AK403" s="15"/>
      <c r="AL403" s="15"/>
      <c r="AM403" s="15"/>
      <c r="AN403" s="15"/>
      <c r="AO403" s="15"/>
      <c r="AP403" s="15"/>
      <c r="AQ403" s="15"/>
      <c r="AR403" s="15"/>
      <c r="AS403" s="15"/>
      <c r="AT403" s="15"/>
      <c r="AU403" s="15"/>
    </row>
    <row r="404" spans="1:47" s="4" customFormat="1" ht="21.6" customHeight="1" x14ac:dyDescent="0.2">
      <c r="A404" s="12">
        <v>375</v>
      </c>
      <c r="B404" s="52" t="s">
        <v>85</v>
      </c>
      <c r="C404" s="42" t="s">
        <v>39</v>
      </c>
      <c r="D404" s="53">
        <v>94</v>
      </c>
      <c r="E404" s="29"/>
      <c r="F404" s="11">
        <f t="shared" si="49"/>
        <v>0</v>
      </c>
      <c r="G404" s="1"/>
      <c r="H404" s="1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  <c r="AK404" s="15"/>
      <c r="AL404" s="15"/>
      <c r="AM404" s="15"/>
      <c r="AN404" s="15"/>
      <c r="AO404" s="15"/>
      <c r="AP404" s="15"/>
      <c r="AQ404" s="15"/>
      <c r="AR404" s="15"/>
      <c r="AS404" s="15"/>
      <c r="AT404" s="15"/>
      <c r="AU404" s="15"/>
    </row>
    <row r="405" spans="1:47" s="4" customFormat="1" ht="10.9" customHeight="1" x14ac:dyDescent="0.2">
      <c r="A405" s="12">
        <v>376</v>
      </c>
      <c r="B405" s="52" t="s">
        <v>91</v>
      </c>
      <c r="C405" s="42" t="s">
        <v>39</v>
      </c>
      <c r="D405" s="51">
        <v>266</v>
      </c>
      <c r="E405" s="29"/>
      <c r="F405" s="11">
        <f t="shared" si="49"/>
        <v>0</v>
      </c>
      <c r="G405" s="1"/>
      <c r="H405" s="1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F405" s="15"/>
      <c r="AG405" s="15"/>
      <c r="AH405" s="15"/>
      <c r="AI405" s="15"/>
      <c r="AJ405" s="15"/>
      <c r="AK405" s="15"/>
      <c r="AL405" s="15"/>
      <c r="AM405" s="15"/>
      <c r="AN405" s="15"/>
      <c r="AO405" s="15"/>
      <c r="AP405" s="15"/>
      <c r="AQ405" s="15"/>
      <c r="AR405" s="15"/>
      <c r="AS405" s="15"/>
      <c r="AT405" s="15"/>
      <c r="AU405" s="15"/>
    </row>
    <row r="406" spans="1:47" s="4" customFormat="1" ht="10.9" customHeight="1" x14ac:dyDescent="0.2">
      <c r="A406" s="12">
        <v>377</v>
      </c>
      <c r="B406" s="45" t="s">
        <v>71</v>
      </c>
      <c r="C406" s="42" t="s">
        <v>39</v>
      </c>
      <c r="D406" s="51">
        <v>16</v>
      </c>
      <c r="E406" s="29"/>
      <c r="F406" s="11">
        <f t="shared" si="49"/>
        <v>0</v>
      </c>
      <c r="G406" s="1"/>
      <c r="H406" s="1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F406" s="15"/>
      <c r="AG406" s="15"/>
      <c r="AH406" s="15"/>
      <c r="AI406" s="15"/>
      <c r="AJ406" s="15"/>
      <c r="AK406" s="15"/>
      <c r="AL406" s="15"/>
      <c r="AM406" s="15"/>
      <c r="AN406" s="15"/>
      <c r="AO406" s="15"/>
      <c r="AP406" s="15"/>
      <c r="AQ406" s="15"/>
      <c r="AR406" s="15"/>
      <c r="AS406" s="15"/>
      <c r="AT406" s="15"/>
      <c r="AU406" s="15"/>
    </row>
    <row r="407" spans="1:47" s="4" customFormat="1" ht="21.6" customHeight="1" x14ac:dyDescent="0.2">
      <c r="A407" s="12">
        <v>378</v>
      </c>
      <c r="B407" s="43" t="s">
        <v>79</v>
      </c>
      <c r="C407" s="42" t="s">
        <v>39</v>
      </c>
      <c r="D407" s="51">
        <v>260</v>
      </c>
      <c r="E407" s="29"/>
      <c r="F407" s="11">
        <f t="shared" si="49"/>
        <v>0</v>
      </c>
      <c r="G407" s="1"/>
      <c r="H407" s="1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F407" s="15"/>
      <c r="AG407" s="15"/>
      <c r="AH407" s="15"/>
      <c r="AI407" s="15"/>
      <c r="AJ407" s="15"/>
      <c r="AK407" s="15"/>
      <c r="AL407" s="15"/>
      <c r="AM407" s="15"/>
      <c r="AN407" s="15"/>
      <c r="AO407" s="15"/>
      <c r="AP407" s="15"/>
      <c r="AQ407" s="15"/>
      <c r="AR407" s="15"/>
      <c r="AS407" s="15"/>
      <c r="AT407" s="15"/>
      <c r="AU407" s="15"/>
    </row>
    <row r="408" spans="1:47" s="4" customFormat="1" ht="10.9" customHeight="1" x14ac:dyDescent="0.2">
      <c r="A408" s="12">
        <v>379</v>
      </c>
      <c r="B408" s="52" t="s">
        <v>92</v>
      </c>
      <c r="C408" s="42" t="s">
        <v>39</v>
      </c>
      <c r="D408" s="51">
        <v>9</v>
      </c>
      <c r="E408" s="29"/>
      <c r="F408" s="11">
        <f t="shared" si="49"/>
        <v>0</v>
      </c>
      <c r="G408" s="1"/>
      <c r="H408" s="1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5"/>
      <c r="AH408" s="15"/>
      <c r="AI408" s="15"/>
      <c r="AJ408" s="15"/>
      <c r="AK408" s="15"/>
      <c r="AL408" s="15"/>
      <c r="AM408" s="15"/>
      <c r="AN408" s="15"/>
      <c r="AO408" s="15"/>
      <c r="AP408" s="15"/>
      <c r="AQ408" s="15"/>
      <c r="AR408" s="15"/>
      <c r="AS408" s="15"/>
      <c r="AT408" s="15"/>
      <c r="AU408" s="15"/>
    </row>
    <row r="409" spans="1:47" s="4" customFormat="1" ht="21.6" customHeight="1" x14ac:dyDescent="0.2">
      <c r="A409" s="12">
        <v>380</v>
      </c>
      <c r="B409" s="31" t="s">
        <v>93</v>
      </c>
      <c r="C409" s="42" t="s">
        <v>39</v>
      </c>
      <c r="D409" s="53">
        <v>146</v>
      </c>
      <c r="E409" s="29"/>
      <c r="F409" s="11">
        <f t="shared" si="49"/>
        <v>0</v>
      </c>
      <c r="G409" s="1"/>
      <c r="H409" s="1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  <c r="AK409" s="15"/>
      <c r="AL409" s="15"/>
      <c r="AM409" s="15"/>
      <c r="AN409" s="15"/>
      <c r="AO409" s="15"/>
      <c r="AP409" s="15"/>
      <c r="AQ409" s="15"/>
      <c r="AR409" s="15"/>
      <c r="AS409" s="15"/>
      <c r="AT409" s="15"/>
      <c r="AU409" s="15"/>
    </row>
    <row r="410" spans="1:47" s="4" customFormat="1" ht="21.6" customHeight="1" x14ac:dyDescent="0.2">
      <c r="A410" s="12">
        <v>381</v>
      </c>
      <c r="B410" s="43" t="s">
        <v>94</v>
      </c>
      <c r="C410" s="42" t="s">
        <v>39</v>
      </c>
      <c r="D410" s="53">
        <v>78</v>
      </c>
      <c r="E410" s="29"/>
      <c r="F410" s="11">
        <f t="shared" si="49"/>
        <v>0</v>
      </c>
      <c r="G410" s="1"/>
      <c r="H410" s="1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  <c r="AK410" s="15"/>
      <c r="AL410" s="15"/>
      <c r="AM410" s="15"/>
      <c r="AN410" s="15"/>
      <c r="AO410" s="15"/>
      <c r="AP410" s="15"/>
      <c r="AQ410" s="15"/>
      <c r="AR410" s="15"/>
      <c r="AS410" s="15"/>
      <c r="AT410" s="15"/>
      <c r="AU410" s="15"/>
    </row>
    <row r="411" spans="1:47" s="4" customFormat="1" ht="10.9" customHeight="1" x14ac:dyDescent="0.2">
      <c r="A411" s="12">
        <v>382</v>
      </c>
      <c r="B411" s="52" t="s">
        <v>95</v>
      </c>
      <c r="C411" s="42" t="s">
        <v>12</v>
      </c>
      <c r="D411" s="51">
        <v>24</v>
      </c>
      <c r="E411" s="29"/>
      <c r="F411" s="11">
        <f t="shared" si="49"/>
        <v>0</v>
      </c>
      <c r="G411" s="1"/>
      <c r="H411" s="1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  <c r="AK411" s="15"/>
      <c r="AL411" s="15"/>
      <c r="AM411" s="15"/>
      <c r="AN411" s="15"/>
      <c r="AO411" s="15"/>
      <c r="AP411" s="15"/>
      <c r="AQ411" s="15"/>
      <c r="AR411" s="15"/>
      <c r="AS411" s="15"/>
      <c r="AT411" s="15"/>
      <c r="AU411" s="15"/>
    </row>
    <row r="412" spans="1:47" s="4" customFormat="1" ht="10.9" customHeight="1" x14ac:dyDescent="0.2">
      <c r="A412" s="12">
        <v>383</v>
      </c>
      <c r="B412" s="52" t="s">
        <v>96</v>
      </c>
      <c r="C412" s="42" t="s">
        <v>12</v>
      </c>
      <c r="D412" s="51">
        <v>24</v>
      </c>
      <c r="E412" s="29"/>
      <c r="F412" s="11">
        <f t="shared" si="49"/>
        <v>0</v>
      </c>
      <c r="G412" s="1"/>
      <c r="H412" s="1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  <c r="AK412" s="15"/>
      <c r="AL412" s="15"/>
      <c r="AM412" s="15"/>
      <c r="AN412" s="15"/>
      <c r="AO412" s="15"/>
      <c r="AP412" s="15"/>
      <c r="AQ412" s="15"/>
      <c r="AR412" s="15"/>
      <c r="AS412" s="15"/>
      <c r="AT412" s="15"/>
      <c r="AU412" s="15"/>
    </row>
    <row r="413" spans="1:47" s="4" customFormat="1" ht="10.9" customHeight="1" x14ac:dyDescent="0.2">
      <c r="A413" s="12">
        <v>384</v>
      </c>
      <c r="B413" s="52" t="s">
        <v>97</v>
      </c>
      <c r="C413" s="42" t="s">
        <v>39</v>
      </c>
      <c r="D413" s="53">
        <v>130</v>
      </c>
      <c r="E413" s="10"/>
      <c r="F413" s="11">
        <f t="shared" si="49"/>
        <v>0</v>
      </c>
      <c r="G413" s="1"/>
      <c r="H413" s="1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  <c r="AK413" s="15"/>
      <c r="AL413" s="15"/>
      <c r="AM413" s="15"/>
      <c r="AN413" s="15"/>
      <c r="AO413" s="15"/>
      <c r="AP413" s="15"/>
      <c r="AQ413" s="15"/>
      <c r="AR413" s="15"/>
      <c r="AS413" s="15"/>
      <c r="AT413" s="15"/>
      <c r="AU413" s="15"/>
    </row>
    <row r="414" spans="1:47" s="4" customFormat="1" ht="10.9" customHeight="1" x14ac:dyDescent="0.2">
      <c r="A414" s="12">
        <v>385</v>
      </c>
      <c r="B414" s="52" t="s">
        <v>98</v>
      </c>
      <c r="C414" s="42" t="s">
        <v>39</v>
      </c>
      <c r="D414" s="53">
        <v>122</v>
      </c>
      <c r="E414" s="10"/>
      <c r="F414" s="11">
        <f t="shared" si="49"/>
        <v>0</v>
      </c>
      <c r="G414" s="1"/>
      <c r="H414" s="1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  <c r="AK414" s="15"/>
      <c r="AL414" s="15"/>
      <c r="AM414" s="15"/>
      <c r="AN414" s="15"/>
      <c r="AO414" s="15"/>
      <c r="AP414" s="15"/>
      <c r="AQ414" s="15"/>
      <c r="AR414" s="15"/>
      <c r="AS414" s="15"/>
      <c r="AT414" s="15"/>
      <c r="AU414" s="15"/>
    </row>
    <row r="415" spans="1:47" s="4" customFormat="1" ht="21.6" customHeight="1" x14ac:dyDescent="0.2">
      <c r="A415" s="12">
        <v>386</v>
      </c>
      <c r="B415" s="52" t="s">
        <v>99</v>
      </c>
      <c r="C415" s="42" t="s">
        <v>39</v>
      </c>
      <c r="D415" s="53">
        <v>50</v>
      </c>
      <c r="E415" s="10"/>
      <c r="F415" s="11">
        <f t="shared" si="49"/>
        <v>0</v>
      </c>
      <c r="G415" s="1"/>
      <c r="H415" s="1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5"/>
      <c r="AH415" s="15"/>
      <c r="AI415" s="15"/>
      <c r="AJ415" s="15"/>
      <c r="AK415" s="15"/>
      <c r="AL415" s="15"/>
      <c r="AM415" s="15"/>
      <c r="AN415" s="15"/>
      <c r="AO415" s="15"/>
      <c r="AP415" s="15"/>
      <c r="AQ415" s="15"/>
      <c r="AR415" s="15"/>
      <c r="AS415" s="15"/>
      <c r="AT415" s="15"/>
      <c r="AU415" s="15"/>
    </row>
    <row r="416" spans="1:47" s="4" customFormat="1" ht="10.9" customHeight="1" x14ac:dyDescent="0.2">
      <c r="A416" s="12">
        <v>387</v>
      </c>
      <c r="B416" s="52" t="s">
        <v>101</v>
      </c>
      <c r="C416" s="42" t="s">
        <v>39</v>
      </c>
      <c r="D416" s="53">
        <v>115</v>
      </c>
      <c r="E416" s="10"/>
      <c r="F416" s="11">
        <f t="shared" si="49"/>
        <v>0</v>
      </c>
      <c r="G416" s="1"/>
      <c r="H416" s="1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  <c r="AK416" s="15"/>
      <c r="AL416" s="15"/>
      <c r="AM416" s="15"/>
      <c r="AN416" s="15"/>
      <c r="AO416" s="15"/>
      <c r="AP416" s="15"/>
      <c r="AQ416" s="15"/>
      <c r="AR416" s="15"/>
      <c r="AS416" s="15"/>
      <c r="AT416" s="15"/>
      <c r="AU416" s="15"/>
    </row>
    <row r="417" spans="1:50" s="34" customFormat="1" ht="21.6" customHeight="1" x14ac:dyDescent="0.2">
      <c r="A417" s="12">
        <v>388</v>
      </c>
      <c r="B417" s="23" t="s">
        <v>31</v>
      </c>
      <c r="C417" s="33" t="s">
        <v>33</v>
      </c>
      <c r="D417" s="32">
        <v>1</v>
      </c>
      <c r="E417" s="10"/>
      <c r="F417" s="11">
        <f>SUM(D417*E417)</f>
        <v>0</v>
      </c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9"/>
      <c r="AP417" s="9"/>
      <c r="AQ417" s="9"/>
      <c r="AR417" s="9"/>
      <c r="AS417" s="9"/>
      <c r="AT417" s="9"/>
      <c r="AU417" s="9"/>
      <c r="AV417" s="9"/>
      <c r="AW417" s="9"/>
      <c r="AX417" s="9"/>
    </row>
    <row r="418" spans="1:50" s="4" customFormat="1" ht="21.6" customHeight="1" x14ac:dyDescent="0.2">
      <c r="A418" s="12">
        <v>389</v>
      </c>
      <c r="B418" s="36" t="s">
        <v>32</v>
      </c>
      <c r="C418" s="27" t="s">
        <v>33</v>
      </c>
      <c r="D418" s="28">
        <v>1</v>
      </c>
      <c r="E418" s="10"/>
      <c r="F418" s="11">
        <f t="shared" ref="F418:F419" si="50">SUM(D418*E418)</f>
        <v>0</v>
      </c>
      <c r="G418" s="1"/>
      <c r="H418" s="1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F418" s="15"/>
      <c r="AG418" s="15"/>
      <c r="AH418" s="15"/>
      <c r="AI418" s="15"/>
      <c r="AJ418" s="15"/>
      <c r="AK418" s="15"/>
      <c r="AL418" s="15"/>
      <c r="AM418" s="15"/>
      <c r="AN418" s="15"/>
      <c r="AO418" s="15"/>
      <c r="AP418" s="15"/>
      <c r="AQ418" s="15"/>
      <c r="AR418" s="15"/>
      <c r="AS418" s="15"/>
      <c r="AT418" s="15"/>
      <c r="AU418" s="15"/>
    </row>
    <row r="419" spans="1:50" s="4" customFormat="1" ht="10.9" customHeight="1" x14ac:dyDescent="0.2">
      <c r="A419" s="12">
        <v>390</v>
      </c>
      <c r="B419" s="36" t="s">
        <v>30</v>
      </c>
      <c r="C419" s="27" t="s">
        <v>33</v>
      </c>
      <c r="D419" s="28">
        <v>1</v>
      </c>
      <c r="E419" s="10"/>
      <c r="F419" s="11">
        <f t="shared" si="50"/>
        <v>0</v>
      </c>
      <c r="G419" s="1"/>
      <c r="H419" s="1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F419" s="15"/>
      <c r="AG419" s="15"/>
      <c r="AH419" s="15"/>
      <c r="AI419" s="15"/>
      <c r="AJ419" s="15"/>
      <c r="AK419" s="15"/>
      <c r="AL419" s="15"/>
      <c r="AM419" s="15"/>
      <c r="AN419" s="15"/>
      <c r="AO419" s="15"/>
      <c r="AP419" s="15"/>
      <c r="AQ419" s="15"/>
      <c r="AR419" s="15"/>
      <c r="AS419" s="15"/>
      <c r="AT419" s="15"/>
      <c r="AU419" s="15"/>
    </row>
    <row r="420" spans="1:50" s="4" customFormat="1" ht="12.6" customHeight="1" x14ac:dyDescent="0.2">
      <c r="A420" s="90" t="s">
        <v>18</v>
      </c>
      <c r="B420" s="91"/>
      <c r="C420" s="91"/>
      <c r="D420" s="91"/>
      <c r="E420" s="91"/>
      <c r="F420" s="92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  <c r="AK420" s="15"/>
      <c r="AL420" s="15"/>
      <c r="AM420" s="15"/>
      <c r="AN420" s="15"/>
      <c r="AO420" s="15"/>
    </row>
    <row r="421" spans="1:50" s="4" customFormat="1" ht="10.9" customHeight="1" x14ac:dyDescent="0.2">
      <c r="A421" s="12">
        <v>391</v>
      </c>
      <c r="B421" s="19" t="s">
        <v>19</v>
      </c>
      <c r="C421" s="14" t="s">
        <v>11</v>
      </c>
      <c r="D421" s="16">
        <v>1</v>
      </c>
      <c r="E421" s="18"/>
      <c r="F421" s="11">
        <f t="shared" ref="F421:F422" si="51">SUM(D421*E421)</f>
        <v>0</v>
      </c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  <c r="AK421" s="15"/>
      <c r="AL421" s="15"/>
      <c r="AM421" s="15"/>
      <c r="AN421" s="15"/>
      <c r="AO421" s="15"/>
    </row>
    <row r="422" spans="1:50" s="22" customFormat="1" ht="10.9" customHeight="1" x14ac:dyDescent="0.2">
      <c r="A422" s="12">
        <v>392</v>
      </c>
      <c r="B422" s="23" t="s">
        <v>28</v>
      </c>
      <c r="C422" s="17" t="s">
        <v>21</v>
      </c>
      <c r="D422" s="24">
        <v>1</v>
      </c>
      <c r="E422" s="25"/>
      <c r="F422" s="11">
        <f t="shared" si="51"/>
        <v>0</v>
      </c>
      <c r="G422" s="21"/>
      <c r="H422" s="21"/>
    </row>
    <row r="423" spans="1:50" s="4" customFormat="1" ht="32.450000000000003" customHeight="1" x14ac:dyDescent="0.2">
      <c r="A423" s="12">
        <v>393</v>
      </c>
      <c r="B423" s="19" t="s">
        <v>20</v>
      </c>
      <c r="C423" s="14" t="s">
        <v>21</v>
      </c>
      <c r="D423" s="16">
        <v>1</v>
      </c>
      <c r="E423" s="18"/>
      <c r="F423" s="11">
        <f>SUM(D423*E423)</f>
        <v>0</v>
      </c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F423" s="15"/>
      <c r="AG423" s="15"/>
      <c r="AH423" s="15"/>
      <c r="AI423" s="15"/>
      <c r="AJ423" s="15"/>
      <c r="AK423" s="15"/>
      <c r="AL423" s="15"/>
      <c r="AM423" s="15"/>
      <c r="AN423" s="15"/>
      <c r="AO423" s="15"/>
    </row>
    <row r="424" spans="1:50" s="4" customFormat="1" ht="21.6" customHeight="1" x14ac:dyDescent="0.2">
      <c r="A424" s="12">
        <v>394</v>
      </c>
      <c r="B424" s="19" t="s">
        <v>42</v>
      </c>
      <c r="C424" s="14" t="s">
        <v>11</v>
      </c>
      <c r="D424" s="16">
        <v>1</v>
      </c>
      <c r="E424" s="18"/>
      <c r="F424" s="11">
        <f t="shared" ref="F424" si="52">SUM(D424*E424)</f>
        <v>0</v>
      </c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F424" s="15"/>
      <c r="AG424" s="15"/>
      <c r="AH424" s="15"/>
      <c r="AI424" s="15"/>
      <c r="AJ424" s="15"/>
      <c r="AK424" s="15"/>
      <c r="AL424" s="15"/>
      <c r="AM424" s="15"/>
      <c r="AN424" s="15"/>
      <c r="AO424" s="15"/>
    </row>
    <row r="425" spans="1:50" s="22" customFormat="1" ht="10.9" customHeight="1" x14ac:dyDescent="0.2">
      <c r="A425" s="12">
        <v>395</v>
      </c>
      <c r="B425" s="23" t="s">
        <v>29</v>
      </c>
      <c r="C425" s="17" t="s">
        <v>22</v>
      </c>
      <c r="D425" s="26">
        <v>0.34</v>
      </c>
      <c r="E425" s="25"/>
      <c r="F425" s="11">
        <f>SUM(D425*E425)</f>
        <v>0</v>
      </c>
      <c r="G425" s="21"/>
    </row>
    <row r="426" spans="1:50" s="4" customFormat="1" ht="12.6" customHeight="1" thickBot="1" x14ac:dyDescent="0.25">
      <c r="A426" s="73" t="s">
        <v>56</v>
      </c>
      <c r="B426" s="74"/>
      <c r="C426" s="74"/>
      <c r="D426" s="74"/>
      <c r="E426" s="75"/>
      <c r="F426" s="30">
        <f>SUM(F378:F425)</f>
        <v>0</v>
      </c>
      <c r="G426" s="1"/>
      <c r="H426" s="1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F426" s="15"/>
      <c r="AG426" s="15"/>
      <c r="AH426" s="15"/>
      <c r="AI426" s="15"/>
      <c r="AJ426" s="15"/>
      <c r="AK426" s="15"/>
      <c r="AL426" s="15"/>
      <c r="AM426" s="15"/>
      <c r="AN426" s="15"/>
      <c r="AO426" s="15"/>
      <c r="AP426" s="15"/>
      <c r="AQ426" s="15"/>
      <c r="AR426" s="15"/>
      <c r="AS426" s="15"/>
      <c r="AT426" s="15"/>
      <c r="AU426" s="15"/>
    </row>
    <row r="427" spans="1:50" s="4" customFormat="1" ht="12.6" customHeight="1" x14ac:dyDescent="0.2">
      <c r="A427" s="57" t="s">
        <v>57</v>
      </c>
      <c r="B427" s="58"/>
      <c r="C427" s="58"/>
      <c r="D427" s="58"/>
      <c r="E427" s="58"/>
      <c r="F427" s="59"/>
      <c r="G427" s="1"/>
      <c r="H427" s="1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F427" s="15"/>
      <c r="AG427" s="15"/>
      <c r="AH427" s="15"/>
      <c r="AI427" s="15"/>
      <c r="AJ427" s="15"/>
      <c r="AK427" s="15"/>
      <c r="AL427" s="15"/>
      <c r="AM427" s="15"/>
      <c r="AN427" s="15"/>
      <c r="AO427" s="15"/>
      <c r="AP427" s="15"/>
      <c r="AQ427" s="15"/>
      <c r="AR427" s="15"/>
      <c r="AS427" s="15"/>
      <c r="AT427" s="15"/>
      <c r="AU427" s="15"/>
    </row>
    <row r="428" spans="1:50" s="4" customFormat="1" ht="21.6" customHeight="1" x14ac:dyDescent="0.2">
      <c r="A428" s="12">
        <v>396</v>
      </c>
      <c r="B428" s="46" t="s">
        <v>66</v>
      </c>
      <c r="C428" s="37" t="s">
        <v>22</v>
      </c>
      <c r="D428" s="47">
        <v>0.09</v>
      </c>
      <c r="E428" s="10"/>
      <c r="F428" s="11">
        <f t="shared" ref="F428:F444" si="53">SUM(D428*E428)</f>
        <v>0</v>
      </c>
      <c r="G428" s="1"/>
      <c r="H428" s="1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5"/>
      <c r="AH428" s="15"/>
      <c r="AI428" s="15"/>
      <c r="AJ428" s="15"/>
      <c r="AK428" s="15"/>
      <c r="AL428" s="15"/>
      <c r="AM428" s="15"/>
      <c r="AN428" s="15"/>
      <c r="AO428" s="15"/>
      <c r="AP428" s="15"/>
      <c r="AQ428" s="15"/>
      <c r="AR428" s="15"/>
      <c r="AS428" s="15"/>
      <c r="AT428" s="15"/>
      <c r="AU428" s="15"/>
    </row>
    <row r="429" spans="1:50" s="4" customFormat="1" ht="21.6" customHeight="1" x14ac:dyDescent="0.2">
      <c r="A429" s="12">
        <v>397</v>
      </c>
      <c r="B429" s="46" t="s">
        <v>67</v>
      </c>
      <c r="C429" s="37" t="s">
        <v>22</v>
      </c>
      <c r="D429" s="47">
        <v>1.27</v>
      </c>
      <c r="E429" s="10"/>
      <c r="F429" s="11">
        <f t="shared" si="53"/>
        <v>0</v>
      </c>
      <c r="G429" s="1"/>
      <c r="H429" s="1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F429" s="15"/>
      <c r="AG429" s="15"/>
      <c r="AH429" s="15"/>
      <c r="AI429" s="15"/>
      <c r="AJ429" s="15"/>
      <c r="AK429" s="15"/>
      <c r="AL429" s="15"/>
      <c r="AM429" s="15"/>
      <c r="AN429" s="15"/>
      <c r="AO429" s="15"/>
      <c r="AP429" s="15"/>
      <c r="AQ429" s="15"/>
      <c r="AR429" s="15"/>
      <c r="AS429" s="15"/>
      <c r="AT429" s="15"/>
      <c r="AU429" s="15"/>
    </row>
    <row r="430" spans="1:50" s="4" customFormat="1" ht="10.9" customHeight="1" x14ac:dyDescent="0.2">
      <c r="A430" s="12">
        <v>398</v>
      </c>
      <c r="B430" s="39" t="s">
        <v>35</v>
      </c>
      <c r="C430" s="37" t="s">
        <v>11</v>
      </c>
      <c r="D430" s="41">
        <v>1</v>
      </c>
      <c r="E430" s="10"/>
      <c r="F430" s="11">
        <f t="shared" si="53"/>
        <v>0</v>
      </c>
      <c r="G430" s="1"/>
      <c r="H430" s="1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F430" s="15"/>
      <c r="AG430" s="15"/>
      <c r="AH430" s="15"/>
      <c r="AI430" s="15"/>
      <c r="AJ430" s="15"/>
      <c r="AK430" s="15"/>
      <c r="AL430" s="15"/>
      <c r="AM430" s="15"/>
      <c r="AN430" s="15"/>
      <c r="AO430" s="15"/>
      <c r="AP430" s="15"/>
      <c r="AQ430" s="15"/>
      <c r="AR430" s="15"/>
      <c r="AS430" s="15"/>
      <c r="AT430" s="15"/>
      <c r="AU430" s="15"/>
    </row>
    <row r="431" spans="1:50" s="4" customFormat="1" ht="10.9" customHeight="1" x14ac:dyDescent="0.2">
      <c r="A431" s="12">
        <v>399</v>
      </c>
      <c r="B431" s="39" t="s">
        <v>117</v>
      </c>
      <c r="C431" s="37" t="s">
        <v>12</v>
      </c>
      <c r="D431" s="41">
        <v>7</v>
      </c>
      <c r="E431" s="10"/>
      <c r="F431" s="11">
        <f t="shared" si="53"/>
        <v>0</v>
      </c>
      <c r="G431" s="1"/>
      <c r="H431" s="1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F431" s="15"/>
      <c r="AG431" s="15"/>
      <c r="AH431" s="15"/>
      <c r="AI431" s="15"/>
      <c r="AJ431" s="15"/>
      <c r="AK431" s="15"/>
      <c r="AL431" s="15"/>
      <c r="AM431" s="15"/>
      <c r="AN431" s="15"/>
      <c r="AO431" s="15"/>
      <c r="AP431" s="15"/>
      <c r="AQ431" s="15"/>
      <c r="AR431" s="15"/>
      <c r="AS431" s="15"/>
      <c r="AT431" s="15"/>
      <c r="AU431" s="15"/>
    </row>
    <row r="432" spans="1:50" s="4" customFormat="1" ht="10.9" customHeight="1" x14ac:dyDescent="0.2">
      <c r="A432" s="12">
        <v>400</v>
      </c>
      <c r="B432" s="39" t="s">
        <v>110</v>
      </c>
      <c r="C432" s="37" t="s">
        <v>12</v>
      </c>
      <c r="D432" s="41">
        <v>10</v>
      </c>
      <c r="E432" s="10"/>
      <c r="F432" s="11">
        <f t="shared" si="53"/>
        <v>0</v>
      </c>
      <c r="G432" s="1"/>
      <c r="H432" s="1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F432" s="15"/>
      <c r="AG432" s="15"/>
      <c r="AH432" s="15"/>
      <c r="AI432" s="15"/>
      <c r="AJ432" s="15"/>
      <c r="AK432" s="15"/>
      <c r="AL432" s="15"/>
      <c r="AM432" s="15"/>
      <c r="AN432" s="15"/>
      <c r="AO432" s="15"/>
      <c r="AP432" s="15"/>
      <c r="AQ432" s="15"/>
      <c r="AR432" s="15"/>
      <c r="AS432" s="15"/>
      <c r="AT432" s="15"/>
      <c r="AU432" s="15"/>
    </row>
    <row r="433" spans="1:47" s="4" customFormat="1" ht="10.9" customHeight="1" x14ac:dyDescent="0.2">
      <c r="A433" s="12">
        <v>401</v>
      </c>
      <c r="B433" s="39" t="s">
        <v>111</v>
      </c>
      <c r="C433" s="37" t="s">
        <v>36</v>
      </c>
      <c r="D433" s="41">
        <v>1</v>
      </c>
      <c r="E433" s="10"/>
      <c r="F433" s="11">
        <f t="shared" si="53"/>
        <v>0</v>
      </c>
      <c r="G433" s="1"/>
      <c r="H433" s="1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F433" s="15"/>
      <c r="AG433" s="15"/>
      <c r="AH433" s="15"/>
      <c r="AI433" s="15"/>
      <c r="AJ433" s="15"/>
      <c r="AK433" s="15"/>
      <c r="AL433" s="15"/>
      <c r="AM433" s="15"/>
      <c r="AN433" s="15"/>
      <c r="AO433" s="15"/>
      <c r="AP433" s="15"/>
      <c r="AQ433" s="15"/>
      <c r="AR433" s="15"/>
      <c r="AS433" s="15"/>
      <c r="AT433" s="15"/>
      <c r="AU433" s="15"/>
    </row>
    <row r="434" spans="1:47" s="4" customFormat="1" ht="10.9" customHeight="1" x14ac:dyDescent="0.2">
      <c r="A434" s="12">
        <v>402</v>
      </c>
      <c r="B434" s="39" t="s">
        <v>112</v>
      </c>
      <c r="C434" s="37" t="s">
        <v>11</v>
      </c>
      <c r="D434" s="41">
        <v>2</v>
      </c>
      <c r="E434" s="10"/>
      <c r="F434" s="11">
        <f t="shared" si="53"/>
        <v>0</v>
      </c>
      <c r="G434" s="1"/>
      <c r="H434" s="1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F434" s="15"/>
      <c r="AG434" s="15"/>
      <c r="AH434" s="15"/>
      <c r="AI434" s="15"/>
      <c r="AJ434" s="15"/>
      <c r="AK434" s="15"/>
      <c r="AL434" s="15"/>
      <c r="AM434" s="15"/>
      <c r="AN434" s="15"/>
      <c r="AO434" s="15"/>
      <c r="AP434" s="15"/>
      <c r="AQ434" s="15"/>
      <c r="AR434" s="15"/>
      <c r="AS434" s="15"/>
      <c r="AT434" s="15"/>
      <c r="AU434" s="15"/>
    </row>
    <row r="435" spans="1:47" s="4" customFormat="1" ht="10.9" customHeight="1" x14ac:dyDescent="0.2">
      <c r="A435" s="12">
        <v>403</v>
      </c>
      <c r="B435" s="39" t="s">
        <v>73</v>
      </c>
      <c r="C435" s="37" t="s">
        <v>12</v>
      </c>
      <c r="D435" s="38">
        <v>1196</v>
      </c>
      <c r="E435" s="10"/>
      <c r="F435" s="11">
        <f t="shared" si="53"/>
        <v>0</v>
      </c>
      <c r="G435" s="1"/>
      <c r="H435" s="1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F435" s="15"/>
      <c r="AG435" s="15"/>
      <c r="AH435" s="15"/>
      <c r="AI435" s="15"/>
      <c r="AJ435" s="15"/>
      <c r="AK435" s="15"/>
      <c r="AL435" s="15"/>
      <c r="AM435" s="15"/>
      <c r="AN435" s="15"/>
      <c r="AO435" s="15"/>
      <c r="AP435" s="15"/>
      <c r="AQ435" s="15"/>
      <c r="AR435" s="15"/>
      <c r="AS435" s="15"/>
      <c r="AT435" s="15"/>
      <c r="AU435" s="15"/>
    </row>
    <row r="436" spans="1:47" s="4" customFormat="1" ht="10.9" customHeight="1" x14ac:dyDescent="0.2">
      <c r="A436" s="12">
        <v>404</v>
      </c>
      <c r="B436" s="39" t="s">
        <v>34</v>
      </c>
      <c r="C436" s="37" t="s">
        <v>11</v>
      </c>
      <c r="D436" s="40">
        <v>5</v>
      </c>
      <c r="E436" s="10"/>
      <c r="F436" s="11">
        <f t="shared" si="53"/>
        <v>0</v>
      </c>
      <c r="G436" s="1"/>
      <c r="H436" s="1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F436" s="15"/>
      <c r="AG436" s="15"/>
      <c r="AH436" s="15"/>
      <c r="AI436" s="15"/>
      <c r="AJ436" s="15"/>
      <c r="AK436" s="15"/>
      <c r="AL436" s="15"/>
      <c r="AM436" s="15"/>
      <c r="AN436" s="15"/>
      <c r="AO436" s="15"/>
      <c r="AP436" s="15"/>
      <c r="AQ436" s="15"/>
      <c r="AR436" s="15"/>
      <c r="AS436" s="15"/>
      <c r="AT436" s="15"/>
      <c r="AU436" s="15"/>
    </row>
    <row r="437" spans="1:47" s="4" customFormat="1" ht="21.6" customHeight="1" x14ac:dyDescent="0.2">
      <c r="A437" s="12">
        <v>405</v>
      </c>
      <c r="B437" s="39" t="s">
        <v>74</v>
      </c>
      <c r="C437" s="37" t="s">
        <v>39</v>
      </c>
      <c r="D437" s="38">
        <v>6458</v>
      </c>
      <c r="E437" s="10"/>
      <c r="F437" s="11">
        <f t="shared" si="53"/>
        <v>0</v>
      </c>
      <c r="G437" s="1"/>
      <c r="H437" s="1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F437" s="15"/>
      <c r="AG437" s="15"/>
      <c r="AH437" s="15"/>
      <c r="AI437" s="15"/>
      <c r="AJ437" s="15"/>
      <c r="AK437" s="15"/>
      <c r="AL437" s="15"/>
      <c r="AM437" s="15"/>
      <c r="AN437" s="15"/>
      <c r="AO437" s="15"/>
      <c r="AP437" s="15"/>
      <c r="AQ437" s="15"/>
      <c r="AR437" s="15"/>
      <c r="AS437" s="15"/>
      <c r="AT437" s="15"/>
      <c r="AU437" s="15"/>
    </row>
    <row r="438" spans="1:47" s="4" customFormat="1" ht="21.6" customHeight="1" x14ac:dyDescent="0.2">
      <c r="A438" s="12">
        <v>406</v>
      </c>
      <c r="B438" s="39" t="s">
        <v>79</v>
      </c>
      <c r="C438" s="37" t="s">
        <v>39</v>
      </c>
      <c r="D438" s="38">
        <v>5880</v>
      </c>
      <c r="E438" s="10"/>
      <c r="F438" s="11">
        <f t="shared" si="53"/>
        <v>0</v>
      </c>
      <c r="G438" s="1"/>
      <c r="H438" s="1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F438" s="15"/>
      <c r="AG438" s="15"/>
      <c r="AH438" s="15"/>
      <c r="AI438" s="15"/>
      <c r="AJ438" s="15"/>
      <c r="AK438" s="15"/>
      <c r="AL438" s="15"/>
      <c r="AM438" s="15"/>
      <c r="AN438" s="15"/>
      <c r="AO438" s="15"/>
      <c r="AP438" s="15"/>
      <c r="AQ438" s="15"/>
      <c r="AR438" s="15"/>
      <c r="AS438" s="15"/>
      <c r="AT438" s="15"/>
      <c r="AU438" s="15"/>
    </row>
    <row r="439" spans="1:47" s="4" customFormat="1" ht="21.6" customHeight="1" x14ac:dyDescent="0.2">
      <c r="A439" s="12">
        <v>407</v>
      </c>
      <c r="B439" s="39" t="s">
        <v>80</v>
      </c>
      <c r="C439" s="37" t="s">
        <v>38</v>
      </c>
      <c r="D439" s="38">
        <v>547</v>
      </c>
      <c r="E439" s="10"/>
      <c r="F439" s="11">
        <f t="shared" si="53"/>
        <v>0</v>
      </c>
      <c r="G439" s="1"/>
      <c r="H439" s="1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F439" s="15"/>
      <c r="AG439" s="15"/>
      <c r="AH439" s="15"/>
      <c r="AI439" s="15"/>
      <c r="AJ439" s="15"/>
      <c r="AK439" s="15"/>
      <c r="AL439" s="15"/>
      <c r="AM439" s="15"/>
      <c r="AN439" s="15"/>
      <c r="AO439" s="15"/>
      <c r="AP439" s="15"/>
      <c r="AQ439" s="15"/>
      <c r="AR439" s="15"/>
      <c r="AS439" s="15"/>
      <c r="AT439" s="15"/>
      <c r="AU439" s="15"/>
    </row>
    <row r="440" spans="1:47" s="4" customFormat="1" ht="21.6" customHeight="1" x14ac:dyDescent="0.2">
      <c r="A440" s="12">
        <v>408</v>
      </c>
      <c r="B440" s="39" t="s">
        <v>81</v>
      </c>
      <c r="C440" s="37" t="s">
        <v>38</v>
      </c>
      <c r="D440" s="38">
        <v>1200</v>
      </c>
      <c r="E440" s="10"/>
      <c r="F440" s="11">
        <f t="shared" si="53"/>
        <v>0</v>
      </c>
      <c r="G440" s="1"/>
      <c r="H440" s="1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F440" s="15"/>
      <c r="AG440" s="15"/>
      <c r="AH440" s="15"/>
      <c r="AI440" s="15"/>
      <c r="AJ440" s="15"/>
      <c r="AK440" s="15"/>
      <c r="AL440" s="15"/>
      <c r="AM440" s="15"/>
      <c r="AN440" s="15"/>
      <c r="AO440" s="15"/>
      <c r="AP440" s="15"/>
      <c r="AQ440" s="15"/>
      <c r="AR440" s="15"/>
      <c r="AS440" s="15"/>
      <c r="AT440" s="15"/>
      <c r="AU440" s="15"/>
    </row>
    <row r="441" spans="1:47" s="4" customFormat="1" ht="21.6" customHeight="1" x14ac:dyDescent="0.2">
      <c r="A441" s="12">
        <v>409</v>
      </c>
      <c r="B441" s="55" t="s">
        <v>104</v>
      </c>
      <c r="C441" s="42" t="s">
        <v>11</v>
      </c>
      <c r="D441" s="48">
        <v>5</v>
      </c>
      <c r="E441" s="10"/>
      <c r="F441" s="11">
        <f t="shared" si="53"/>
        <v>0</v>
      </c>
      <c r="G441" s="1"/>
      <c r="H441" s="1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F441" s="15"/>
      <c r="AG441" s="15"/>
      <c r="AH441" s="15"/>
      <c r="AI441" s="15"/>
      <c r="AJ441" s="15"/>
      <c r="AK441" s="15"/>
      <c r="AL441" s="15"/>
      <c r="AM441" s="15"/>
      <c r="AN441" s="15"/>
      <c r="AO441" s="15"/>
      <c r="AP441" s="15"/>
      <c r="AQ441" s="15"/>
      <c r="AR441" s="15"/>
      <c r="AS441" s="15"/>
      <c r="AT441" s="15"/>
      <c r="AU441" s="15"/>
    </row>
    <row r="442" spans="1:47" s="4" customFormat="1" ht="21.6" customHeight="1" x14ac:dyDescent="0.2">
      <c r="A442" s="12">
        <v>410</v>
      </c>
      <c r="B442" s="44" t="s">
        <v>83</v>
      </c>
      <c r="C442" s="37" t="s">
        <v>38</v>
      </c>
      <c r="D442" s="40">
        <v>75</v>
      </c>
      <c r="E442" s="10"/>
      <c r="F442" s="11">
        <f t="shared" si="53"/>
        <v>0</v>
      </c>
      <c r="G442" s="1"/>
      <c r="H442" s="1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F442" s="15"/>
      <c r="AG442" s="15"/>
      <c r="AH442" s="15"/>
      <c r="AI442" s="15"/>
      <c r="AJ442" s="15"/>
      <c r="AK442" s="15"/>
      <c r="AL442" s="15"/>
      <c r="AM442" s="15"/>
      <c r="AN442" s="15"/>
      <c r="AO442" s="15"/>
      <c r="AP442" s="15"/>
      <c r="AQ442" s="15"/>
      <c r="AR442" s="15"/>
      <c r="AS442" s="15"/>
      <c r="AT442" s="15"/>
      <c r="AU442" s="15"/>
    </row>
    <row r="443" spans="1:47" s="4" customFormat="1" ht="21.6" customHeight="1" x14ac:dyDescent="0.2">
      <c r="A443" s="12">
        <v>411</v>
      </c>
      <c r="B443" s="43" t="s">
        <v>79</v>
      </c>
      <c r="C443" s="42" t="s">
        <v>39</v>
      </c>
      <c r="D443" s="48">
        <v>500</v>
      </c>
      <c r="E443" s="10"/>
      <c r="F443" s="11">
        <f t="shared" si="53"/>
        <v>0</v>
      </c>
      <c r="G443" s="1"/>
      <c r="H443" s="1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F443" s="15"/>
      <c r="AG443" s="15"/>
      <c r="AH443" s="15"/>
      <c r="AI443" s="15"/>
      <c r="AJ443" s="15"/>
      <c r="AK443" s="15"/>
      <c r="AL443" s="15"/>
      <c r="AM443" s="15"/>
      <c r="AN443" s="15"/>
      <c r="AO443" s="15"/>
      <c r="AP443" s="15"/>
      <c r="AQ443" s="15"/>
      <c r="AR443" s="15"/>
      <c r="AS443" s="15"/>
      <c r="AT443" s="15"/>
      <c r="AU443" s="15"/>
    </row>
    <row r="444" spans="1:47" s="4" customFormat="1" ht="21.6" customHeight="1" x14ac:dyDescent="0.2">
      <c r="A444" s="12">
        <v>412</v>
      </c>
      <c r="B444" s="43" t="s">
        <v>105</v>
      </c>
      <c r="C444" s="42" t="s">
        <v>38</v>
      </c>
      <c r="D444" s="48">
        <v>150</v>
      </c>
      <c r="E444" s="10"/>
      <c r="F444" s="11">
        <f t="shared" si="53"/>
        <v>0</v>
      </c>
      <c r="G444" s="1"/>
      <c r="H444" s="1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F444" s="15"/>
      <c r="AG444" s="15"/>
      <c r="AH444" s="15"/>
      <c r="AI444" s="15"/>
      <c r="AJ444" s="15"/>
      <c r="AK444" s="15"/>
      <c r="AL444" s="15"/>
      <c r="AM444" s="15"/>
      <c r="AN444" s="15"/>
      <c r="AO444" s="15"/>
      <c r="AP444" s="15"/>
      <c r="AQ444" s="15"/>
      <c r="AR444" s="15"/>
      <c r="AS444" s="15"/>
      <c r="AT444" s="15"/>
      <c r="AU444" s="15"/>
    </row>
    <row r="445" spans="1:47" s="4" customFormat="1" ht="21.6" customHeight="1" x14ac:dyDescent="0.2">
      <c r="A445" s="12">
        <v>413</v>
      </c>
      <c r="B445" s="36" t="s">
        <v>32</v>
      </c>
      <c r="C445" s="27" t="s">
        <v>33</v>
      </c>
      <c r="D445" s="28">
        <v>2</v>
      </c>
      <c r="E445" s="10"/>
      <c r="F445" s="11">
        <f t="shared" ref="F445:F446" si="54">SUM(D445*E445)</f>
        <v>0</v>
      </c>
      <c r="G445" s="1"/>
      <c r="H445" s="1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F445" s="15"/>
      <c r="AG445" s="15"/>
      <c r="AH445" s="15"/>
      <c r="AI445" s="15"/>
      <c r="AJ445" s="15"/>
      <c r="AK445" s="15"/>
      <c r="AL445" s="15"/>
      <c r="AM445" s="15"/>
      <c r="AN445" s="15"/>
      <c r="AO445" s="15"/>
      <c r="AP445" s="15"/>
      <c r="AQ445" s="15"/>
      <c r="AR445" s="15"/>
      <c r="AS445" s="15"/>
      <c r="AT445" s="15"/>
      <c r="AU445" s="15"/>
    </row>
    <row r="446" spans="1:47" s="4" customFormat="1" ht="10.9" customHeight="1" x14ac:dyDescent="0.2">
      <c r="A446" s="12">
        <v>414</v>
      </c>
      <c r="B446" s="36" t="s">
        <v>30</v>
      </c>
      <c r="C446" s="27" t="s">
        <v>33</v>
      </c>
      <c r="D446" s="28">
        <v>2</v>
      </c>
      <c r="E446" s="10"/>
      <c r="F446" s="11">
        <f t="shared" si="54"/>
        <v>0</v>
      </c>
      <c r="G446" s="1"/>
      <c r="H446" s="1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F446" s="15"/>
      <c r="AG446" s="15"/>
      <c r="AH446" s="15"/>
      <c r="AI446" s="15"/>
      <c r="AJ446" s="15"/>
      <c r="AK446" s="15"/>
      <c r="AL446" s="15"/>
      <c r="AM446" s="15"/>
      <c r="AN446" s="15"/>
      <c r="AO446" s="15"/>
      <c r="AP446" s="15"/>
      <c r="AQ446" s="15"/>
      <c r="AR446" s="15"/>
      <c r="AS446" s="15"/>
      <c r="AT446" s="15"/>
      <c r="AU446" s="15"/>
    </row>
    <row r="447" spans="1:47" s="22" customFormat="1" ht="12.6" customHeight="1" x14ac:dyDescent="0.2">
      <c r="A447" s="57" t="s">
        <v>18</v>
      </c>
      <c r="B447" s="60"/>
      <c r="C447" s="60"/>
      <c r="D447" s="60"/>
      <c r="E447" s="60"/>
      <c r="F447" s="61"/>
      <c r="G447" s="21"/>
      <c r="H447" s="21"/>
    </row>
    <row r="448" spans="1:47" s="4" customFormat="1" ht="10.9" customHeight="1" x14ac:dyDescent="0.2">
      <c r="A448" s="12">
        <v>415</v>
      </c>
      <c r="B448" s="19" t="s">
        <v>19</v>
      </c>
      <c r="C448" s="14" t="s">
        <v>11</v>
      </c>
      <c r="D448" s="16">
        <v>1</v>
      </c>
      <c r="E448" s="18"/>
      <c r="F448" s="11">
        <f t="shared" ref="F448:F449" si="55">SUM(D448*E448)</f>
        <v>0</v>
      </c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F448" s="15"/>
      <c r="AG448" s="15"/>
      <c r="AH448" s="15"/>
      <c r="AI448" s="15"/>
      <c r="AJ448" s="15"/>
      <c r="AK448" s="15"/>
      <c r="AL448" s="15"/>
      <c r="AM448" s="15"/>
      <c r="AN448" s="15"/>
      <c r="AO448" s="15"/>
    </row>
    <row r="449" spans="1:47" s="22" customFormat="1" ht="10.9" customHeight="1" x14ac:dyDescent="0.2">
      <c r="A449" s="12">
        <v>416</v>
      </c>
      <c r="B449" s="23" t="s">
        <v>28</v>
      </c>
      <c r="C449" s="17" t="s">
        <v>21</v>
      </c>
      <c r="D449" s="24">
        <v>1</v>
      </c>
      <c r="E449" s="25"/>
      <c r="F449" s="11">
        <f t="shared" si="55"/>
        <v>0</v>
      </c>
      <c r="G449" s="21"/>
      <c r="H449" s="21"/>
    </row>
    <row r="450" spans="1:47" s="4" customFormat="1" ht="32.450000000000003" customHeight="1" x14ac:dyDescent="0.2">
      <c r="A450" s="12">
        <v>417</v>
      </c>
      <c r="B450" s="19" t="s">
        <v>20</v>
      </c>
      <c r="C450" s="14" t="s">
        <v>21</v>
      </c>
      <c r="D450" s="16">
        <v>1</v>
      </c>
      <c r="E450" s="18"/>
      <c r="F450" s="11">
        <f>SUM(D450*E450)</f>
        <v>0</v>
      </c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F450" s="15"/>
      <c r="AG450" s="15"/>
      <c r="AH450" s="15"/>
      <c r="AI450" s="15"/>
      <c r="AJ450" s="15"/>
      <c r="AK450" s="15"/>
      <c r="AL450" s="15"/>
      <c r="AM450" s="15"/>
      <c r="AN450" s="15"/>
      <c r="AO450" s="15"/>
    </row>
    <row r="451" spans="1:47" s="4" customFormat="1" ht="21.6" customHeight="1" x14ac:dyDescent="0.2">
      <c r="A451" s="12">
        <v>418</v>
      </c>
      <c r="B451" s="19" t="s">
        <v>42</v>
      </c>
      <c r="C451" s="14" t="s">
        <v>11</v>
      </c>
      <c r="D451" s="16">
        <v>1</v>
      </c>
      <c r="E451" s="18"/>
      <c r="F451" s="11">
        <f t="shared" ref="F451" si="56">SUM(D451*E451)</f>
        <v>0</v>
      </c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F451" s="15"/>
      <c r="AG451" s="15"/>
      <c r="AH451" s="15"/>
      <c r="AI451" s="15"/>
      <c r="AJ451" s="15"/>
      <c r="AK451" s="15"/>
      <c r="AL451" s="15"/>
      <c r="AM451" s="15"/>
      <c r="AN451" s="15"/>
      <c r="AO451" s="15"/>
    </row>
    <row r="452" spans="1:47" s="22" customFormat="1" ht="10.9" customHeight="1" x14ac:dyDescent="0.2">
      <c r="A452" s="12">
        <v>419</v>
      </c>
      <c r="B452" s="23" t="s">
        <v>29</v>
      </c>
      <c r="C452" s="17" t="s">
        <v>22</v>
      </c>
      <c r="D452" s="26">
        <v>0.48</v>
      </c>
      <c r="E452" s="25"/>
      <c r="F452" s="11">
        <f>SUM(D452*E452)</f>
        <v>0</v>
      </c>
      <c r="G452" s="21"/>
    </row>
    <row r="453" spans="1:47" s="4" customFormat="1" ht="12.6" customHeight="1" thickBot="1" x14ac:dyDescent="0.25">
      <c r="A453" s="62" t="s">
        <v>58</v>
      </c>
      <c r="B453" s="63"/>
      <c r="C453" s="63"/>
      <c r="D453" s="63"/>
      <c r="E453" s="64"/>
      <c r="F453" s="20">
        <f>SUM(F428:F452)</f>
        <v>0</v>
      </c>
      <c r="G453" s="1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F453" s="15"/>
      <c r="AG453" s="15"/>
      <c r="AH453" s="15"/>
      <c r="AI453" s="15"/>
      <c r="AJ453" s="15"/>
      <c r="AK453" s="15"/>
      <c r="AL453" s="15"/>
      <c r="AM453" s="15"/>
      <c r="AN453" s="15"/>
      <c r="AO453" s="15"/>
      <c r="AP453" s="15"/>
      <c r="AQ453" s="15"/>
      <c r="AR453" s="15"/>
      <c r="AS453" s="15"/>
      <c r="AT453" s="15"/>
      <c r="AU453" s="15"/>
    </row>
    <row r="454" spans="1:47" s="4" customFormat="1" ht="12.6" customHeight="1" x14ac:dyDescent="0.2">
      <c r="A454" s="57" t="s">
        <v>59</v>
      </c>
      <c r="B454" s="58"/>
      <c r="C454" s="58"/>
      <c r="D454" s="58"/>
      <c r="E454" s="58"/>
      <c r="F454" s="59"/>
      <c r="G454" s="1"/>
      <c r="H454" s="1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F454" s="15"/>
      <c r="AG454" s="15"/>
      <c r="AH454" s="15"/>
      <c r="AI454" s="15"/>
      <c r="AJ454" s="15"/>
      <c r="AK454" s="15"/>
      <c r="AL454" s="15"/>
      <c r="AM454" s="15"/>
      <c r="AN454" s="15"/>
      <c r="AO454" s="15"/>
      <c r="AP454" s="15"/>
      <c r="AQ454" s="15"/>
      <c r="AR454" s="15"/>
      <c r="AS454" s="15"/>
      <c r="AT454" s="15"/>
      <c r="AU454" s="15"/>
    </row>
    <row r="455" spans="1:47" s="4" customFormat="1" ht="21.6" customHeight="1" x14ac:dyDescent="0.2">
      <c r="A455" s="12">
        <v>420</v>
      </c>
      <c r="B455" s="46" t="s">
        <v>66</v>
      </c>
      <c r="C455" s="37" t="s">
        <v>22</v>
      </c>
      <c r="D455" s="47">
        <v>6.0000000000000005E-2</v>
      </c>
      <c r="E455" s="10"/>
      <c r="F455" s="11">
        <f t="shared" ref="F455:F485" si="57">SUM(D455*E455)</f>
        <v>0</v>
      </c>
      <c r="G455" s="1"/>
      <c r="H455" s="1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F455" s="15"/>
      <c r="AG455" s="15"/>
      <c r="AH455" s="15"/>
      <c r="AI455" s="15"/>
      <c r="AJ455" s="15"/>
      <c r="AK455" s="15"/>
      <c r="AL455" s="15"/>
      <c r="AM455" s="15"/>
      <c r="AN455" s="15"/>
      <c r="AO455" s="15"/>
      <c r="AP455" s="15"/>
      <c r="AQ455" s="15"/>
      <c r="AR455" s="15"/>
      <c r="AS455" s="15"/>
      <c r="AT455" s="15"/>
      <c r="AU455" s="15"/>
    </row>
    <row r="456" spans="1:47" s="4" customFormat="1" ht="21.6" customHeight="1" x14ac:dyDescent="0.2">
      <c r="A456" s="12">
        <v>421</v>
      </c>
      <c r="B456" s="46" t="s">
        <v>67</v>
      </c>
      <c r="C456" s="37" t="s">
        <v>22</v>
      </c>
      <c r="D456" s="47">
        <v>1.55</v>
      </c>
      <c r="E456" s="10"/>
      <c r="F456" s="11">
        <f t="shared" si="57"/>
        <v>0</v>
      </c>
      <c r="G456" s="1"/>
      <c r="H456" s="1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F456" s="15"/>
      <c r="AG456" s="15"/>
      <c r="AH456" s="15"/>
      <c r="AI456" s="15"/>
      <c r="AJ456" s="15"/>
      <c r="AK456" s="15"/>
      <c r="AL456" s="15"/>
      <c r="AM456" s="15"/>
      <c r="AN456" s="15"/>
      <c r="AO456" s="15"/>
      <c r="AP456" s="15"/>
      <c r="AQ456" s="15"/>
      <c r="AR456" s="15"/>
      <c r="AS456" s="15"/>
      <c r="AT456" s="15"/>
      <c r="AU456" s="15"/>
    </row>
    <row r="457" spans="1:47" s="4" customFormat="1" ht="10.9" customHeight="1" x14ac:dyDescent="0.2">
      <c r="A457" s="12">
        <v>422</v>
      </c>
      <c r="B457" s="39" t="s">
        <v>68</v>
      </c>
      <c r="C457" s="37" t="s">
        <v>12</v>
      </c>
      <c r="D457" s="40">
        <v>61</v>
      </c>
      <c r="E457" s="10"/>
      <c r="F457" s="11">
        <f t="shared" si="57"/>
        <v>0</v>
      </c>
      <c r="G457" s="1"/>
      <c r="H457" s="1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F457" s="15"/>
      <c r="AG457" s="15"/>
      <c r="AH457" s="15"/>
      <c r="AI457" s="15"/>
      <c r="AJ457" s="15"/>
      <c r="AK457" s="15"/>
      <c r="AL457" s="15"/>
      <c r="AM457" s="15"/>
      <c r="AN457" s="15"/>
      <c r="AO457" s="15"/>
      <c r="AP457" s="15"/>
      <c r="AQ457" s="15"/>
      <c r="AR457" s="15"/>
      <c r="AS457" s="15"/>
      <c r="AT457" s="15"/>
      <c r="AU457" s="15"/>
    </row>
    <row r="458" spans="1:47" s="4" customFormat="1" ht="21.6" customHeight="1" x14ac:dyDescent="0.2">
      <c r="A458" s="12">
        <v>423</v>
      </c>
      <c r="B458" s="39" t="s">
        <v>69</v>
      </c>
      <c r="C458" s="37" t="s">
        <v>12</v>
      </c>
      <c r="D458" s="41">
        <v>102</v>
      </c>
      <c r="E458" s="10"/>
      <c r="F458" s="11">
        <f t="shared" si="57"/>
        <v>0</v>
      </c>
      <c r="G458" s="1"/>
      <c r="H458" s="1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F458" s="15"/>
      <c r="AG458" s="15"/>
      <c r="AH458" s="15"/>
      <c r="AI458" s="15"/>
      <c r="AJ458" s="15"/>
      <c r="AK458" s="15"/>
      <c r="AL458" s="15"/>
      <c r="AM458" s="15"/>
      <c r="AN458" s="15"/>
      <c r="AO458" s="15"/>
      <c r="AP458" s="15"/>
      <c r="AQ458" s="15"/>
      <c r="AR458" s="15"/>
      <c r="AS458" s="15"/>
      <c r="AT458" s="15"/>
      <c r="AU458" s="15"/>
    </row>
    <row r="459" spans="1:47" s="4" customFormat="1" ht="10.9" customHeight="1" x14ac:dyDescent="0.2">
      <c r="A459" s="12">
        <v>424</v>
      </c>
      <c r="B459" s="39" t="s">
        <v>70</v>
      </c>
      <c r="C459" s="37" t="s">
        <v>12</v>
      </c>
      <c r="D459" s="41">
        <v>102</v>
      </c>
      <c r="E459" s="10"/>
      <c r="F459" s="11">
        <f t="shared" si="57"/>
        <v>0</v>
      </c>
      <c r="G459" s="1"/>
      <c r="H459" s="1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F459" s="15"/>
      <c r="AG459" s="15"/>
      <c r="AH459" s="15"/>
      <c r="AI459" s="15"/>
      <c r="AJ459" s="15"/>
      <c r="AK459" s="15"/>
      <c r="AL459" s="15"/>
      <c r="AM459" s="15"/>
      <c r="AN459" s="15"/>
      <c r="AO459" s="15"/>
      <c r="AP459" s="15"/>
      <c r="AQ459" s="15"/>
      <c r="AR459" s="15"/>
      <c r="AS459" s="15"/>
      <c r="AT459" s="15"/>
      <c r="AU459" s="15"/>
    </row>
    <row r="460" spans="1:47" s="4" customFormat="1" ht="10.9" customHeight="1" x14ac:dyDescent="0.2">
      <c r="A460" s="12">
        <v>425</v>
      </c>
      <c r="B460" s="39" t="s">
        <v>35</v>
      </c>
      <c r="C460" s="37" t="s">
        <v>11</v>
      </c>
      <c r="D460" s="41">
        <v>2</v>
      </c>
      <c r="E460" s="10"/>
      <c r="F460" s="11">
        <f t="shared" si="57"/>
        <v>0</v>
      </c>
      <c r="G460" s="1"/>
      <c r="H460" s="1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F460" s="15"/>
      <c r="AG460" s="15"/>
      <c r="AH460" s="15"/>
      <c r="AI460" s="15"/>
      <c r="AJ460" s="15"/>
      <c r="AK460" s="15"/>
      <c r="AL460" s="15"/>
      <c r="AM460" s="15"/>
      <c r="AN460" s="15"/>
      <c r="AO460" s="15"/>
      <c r="AP460" s="15"/>
      <c r="AQ460" s="15"/>
      <c r="AR460" s="15"/>
      <c r="AS460" s="15"/>
      <c r="AT460" s="15"/>
      <c r="AU460" s="15"/>
    </row>
    <row r="461" spans="1:47" s="4" customFormat="1" ht="10.9" customHeight="1" x14ac:dyDescent="0.2">
      <c r="A461" s="12">
        <v>426</v>
      </c>
      <c r="B461" s="39" t="s">
        <v>120</v>
      </c>
      <c r="C461" s="37" t="s">
        <v>12</v>
      </c>
      <c r="D461" s="41">
        <v>7</v>
      </c>
      <c r="E461" s="10"/>
      <c r="F461" s="11">
        <f t="shared" si="57"/>
        <v>0</v>
      </c>
      <c r="G461" s="1"/>
      <c r="H461" s="1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F461" s="15"/>
      <c r="AG461" s="15"/>
      <c r="AH461" s="15"/>
      <c r="AI461" s="15"/>
      <c r="AJ461" s="15"/>
      <c r="AK461" s="15"/>
      <c r="AL461" s="15"/>
      <c r="AM461" s="15"/>
      <c r="AN461" s="15"/>
      <c r="AO461" s="15"/>
      <c r="AP461" s="15"/>
      <c r="AQ461" s="15"/>
      <c r="AR461" s="15"/>
      <c r="AS461" s="15"/>
      <c r="AT461" s="15"/>
      <c r="AU461" s="15"/>
    </row>
    <row r="462" spans="1:47" s="4" customFormat="1" ht="10.9" customHeight="1" x14ac:dyDescent="0.2">
      <c r="A462" s="12">
        <v>427</v>
      </c>
      <c r="B462" s="39" t="s">
        <v>121</v>
      </c>
      <c r="C462" s="37" t="s">
        <v>38</v>
      </c>
      <c r="D462" s="47">
        <v>1.84</v>
      </c>
      <c r="E462" s="10"/>
      <c r="F462" s="11">
        <f t="shared" si="57"/>
        <v>0</v>
      </c>
      <c r="G462" s="1"/>
      <c r="H462" s="1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F462" s="15"/>
      <c r="AG462" s="15"/>
      <c r="AH462" s="15"/>
      <c r="AI462" s="15"/>
      <c r="AJ462" s="15"/>
      <c r="AK462" s="15"/>
      <c r="AL462" s="15"/>
      <c r="AM462" s="15"/>
      <c r="AN462" s="15"/>
      <c r="AO462" s="15"/>
      <c r="AP462" s="15"/>
      <c r="AQ462" s="15"/>
      <c r="AR462" s="15"/>
      <c r="AS462" s="15"/>
      <c r="AT462" s="15"/>
      <c r="AU462" s="15"/>
    </row>
    <row r="463" spans="1:47" s="4" customFormat="1" ht="10.9" customHeight="1" x14ac:dyDescent="0.2">
      <c r="A463" s="12">
        <v>428</v>
      </c>
      <c r="B463" s="39" t="s">
        <v>110</v>
      </c>
      <c r="C463" s="37" t="s">
        <v>12</v>
      </c>
      <c r="D463" s="41">
        <v>10</v>
      </c>
      <c r="E463" s="10"/>
      <c r="F463" s="11">
        <f t="shared" si="57"/>
        <v>0</v>
      </c>
      <c r="G463" s="1"/>
      <c r="H463" s="1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F463" s="15"/>
      <c r="AG463" s="15"/>
      <c r="AH463" s="15"/>
      <c r="AI463" s="15"/>
      <c r="AJ463" s="15"/>
      <c r="AK463" s="15"/>
      <c r="AL463" s="15"/>
      <c r="AM463" s="15"/>
      <c r="AN463" s="15"/>
      <c r="AO463" s="15"/>
      <c r="AP463" s="15"/>
      <c r="AQ463" s="15"/>
      <c r="AR463" s="15"/>
      <c r="AS463" s="15"/>
      <c r="AT463" s="15"/>
      <c r="AU463" s="15"/>
    </row>
    <row r="464" spans="1:47" s="4" customFormat="1" ht="21.6" customHeight="1" x14ac:dyDescent="0.2">
      <c r="A464" s="12">
        <v>429</v>
      </c>
      <c r="B464" s="39" t="s">
        <v>122</v>
      </c>
      <c r="C464" s="37" t="s">
        <v>12</v>
      </c>
      <c r="D464" s="41">
        <v>12</v>
      </c>
      <c r="E464" s="10"/>
      <c r="F464" s="11">
        <f t="shared" si="57"/>
        <v>0</v>
      </c>
      <c r="G464" s="1"/>
      <c r="H464" s="1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F464" s="15"/>
      <c r="AG464" s="15"/>
      <c r="AH464" s="15"/>
      <c r="AI464" s="15"/>
      <c r="AJ464" s="15"/>
      <c r="AK464" s="15"/>
      <c r="AL464" s="15"/>
      <c r="AM464" s="15"/>
      <c r="AN464" s="15"/>
      <c r="AO464" s="15"/>
      <c r="AP464" s="15"/>
      <c r="AQ464" s="15"/>
      <c r="AR464" s="15"/>
      <c r="AS464" s="15"/>
      <c r="AT464" s="15"/>
      <c r="AU464" s="15"/>
    </row>
    <row r="465" spans="1:47" s="4" customFormat="1" ht="10.9" customHeight="1" x14ac:dyDescent="0.2">
      <c r="A465" s="12">
        <v>430</v>
      </c>
      <c r="B465" s="39" t="s">
        <v>111</v>
      </c>
      <c r="C465" s="37" t="s">
        <v>36</v>
      </c>
      <c r="D465" s="41">
        <v>1</v>
      </c>
      <c r="E465" s="10"/>
      <c r="F465" s="11">
        <f t="shared" si="57"/>
        <v>0</v>
      </c>
      <c r="G465" s="1"/>
      <c r="H465" s="1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F465" s="15"/>
      <c r="AG465" s="15"/>
      <c r="AH465" s="15"/>
      <c r="AI465" s="15"/>
      <c r="AJ465" s="15"/>
      <c r="AK465" s="15"/>
      <c r="AL465" s="15"/>
      <c r="AM465" s="15"/>
      <c r="AN465" s="15"/>
      <c r="AO465" s="15"/>
      <c r="AP465" s="15"/>
      <c r="AQ465" s="15"/>
      <c r="AR465" s="15"/>
      <c r="AS465" s="15"/>
      <c r="AT465" s="15"/>
      <c r="AU465" s="15"/>
    </row>
    <row r="466" spans="1:47" s="4" customFormat="1" ht="10.9" customHeight="1" x14ac:dyDescent="0.2">
      <c r="A466" s="12">
        <v>431</v>
      </c>
      <c r="B466" s="39" t="s">
        <v>123</v>
      </c>
      <c r="C466" s="37" t="s">
        <v>36</v>
      </c>
      <c r="D466" s="41">
        <v>1</v>
      </c>
      <c r="E466" s="10"/>
      <c r="F466" s="11">
        <f t="shared" si="57"/>
        <v>0</v>
      </c>
      <c r="G466" s="1"/>
      <c r="H466" s="1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F466" s="15"/>
      <c r="AG466" s="15"/>
      <c r="AH466" s="15"/>
      <c r="AI466" s="15"/>
      <c r="AJ466" s="15"/>
      <c r="AK466" s="15"/>
      <c r="AL466" s="15"/>
      <c r="AM466" s="15"/>
      <c r="AN466" s="15"/>
      <c r="AO466" s="15"/>
      <c r="AP466" s="15"/>
      <c r="AQ466" s="15"/>
      <c r="AR466" s="15"/>
      <c r="AS466" s="15"/>
      <c r="AT466" s="15"/>
      <c r="AU466" s="15"/>
    </row>
    <row r="467" spans="1:47" s="4" customFormat="1" ht="10.9" customHeight="1" x14ac:dyDescent="0.2">
      <c r="A467" s="12">
        <v>432</v>
      </c>
      <c r="B467" s="39" t="s">
        <v>112</v>
      </c>
      <c r="C467" s="37" t="s">
        <v>11</v>
      </c>
      <c r="D467" s="41">
        <v>4</v>
      </c>
      <c r="E467" s="10"/>
      <c r="F467" s="11">
        <f t="shared" si="57"/>
        <v>0</v>
      </c>
      <c r="G467" s="1"/>
      <c r="H467" s="1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F467" s="15"/>
      <c r="AG467" s="15"/>
      <c r="AH467" s="15"/>
      <c r="AI467" s="15"/>
      <c r="AJ467" s="15"/>
      <c r="AK467" s="15"/>
      <c r="AL467" s="15"/>
      <c r="AM467" s="15"/>
      <c r="AN467" s="15"/>
      <c r="AO467" s="15"/>
      <c r="AP467" s="15"/>
      <c r="AQ467" s="15"/>
      <c r="AR467" s="15"/>
      <c r="AS467" s="15"/>
      <c r="AT467" s="15"/>
      <c r="AU467" s="15"/>
    </row>
    <row r="468" spans="1:47" s="4" customFormat="1" ht="10.9" customHeight="1" x14ac:dyDescent="0.2">
      <c r="A468" s="12">
        <v>433</v>
      </c>
      <c r="B468" s="39" t="s">
        <v>73</v>
      </c>
      <c r="C468" s="37" t="s">
        <v>12</v>
      </c>
      <c r="D468" s="38">
        <v>1216</v>
      </c>
      <c r="E468" s="10"/>
      <c r="F468" s="11">
        <f t="shared" si="57"/>
        <v>0</v>
      </c>
      <c r="G468" s="1"/>
      <c r="H468" s="1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F468" s="15"/>
      <c r="AG468" s="15"/>
      <c r="AH468" s="15"/>
      <c r="AI468" s="15"/>
      <c r="AJ468" s="15"/>
      <c r="AK468" s="15"/>
      <c r="AL468" s="15"/>
      <c r="AM468" s="15"/>
      <c r="AN468" s="15"/>
      <c r="AO468" s="15"/>
      <c r="AP468" s="15"/>
      <c r="AQ468" s="15"/>
      <c r="AR468" s="15"/>
      <c r="AS468" s="15"/>
      <c r="AT468" s="15"/>
      <c r="AU468" s="15"/>
    </row>
    <row r="469" spans="1:47" s="4" customFormat="1" ht="10.9" customHeight="1" x14ac:dyDescent="0.2">
      <c r="A469" s="12">
        <v>434</v>
      </c>
      <c r="B469" s="39" t="s">
        <v>34</v>
      </c>
      <c r="C469" s="37" t="s">
        <v>11</v>
      </c>
      <c r="D469" s="40">
        <v>10</v>
      </c>
      <c r="E469" s="10"/>
      <c r="F469" s="11">
        <f t="shared" si="57"/>
        <v>0</v>
      </c>
      <c r="G469" s="1"/>
      <c r="H469" s="1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F469" s="15"/>
      <c r="AG469" s="15"/>
      <c r="AH469" s="15"/>
      <c r="AI469" s="15"/>
      <c r="AJ469" s="15"/>
      <c r="AK469" s="15"/>
      <c r="AL469" s="15"/>
      <c r="AM469" s="15"/>
      <c r="AN469" s="15"/>
      <c r="AO469" s="15"/>
      <c r="AP469" s="15"/>
      <c r="AQ469" s="15"/>
      <c r="AR469" s="15"/>
      <c r="AS469" s="15"/>
      <c r="AT469" s="15"/>
      <c r="AU469" s="15"/>
    </row>
    <row r="470" spans="1:47" s="4" customFormat="1" ht="21.6" customHeight="1" x14ac:dyDescent="0.2">
      <c r="A470" s="12">
        <v>435</v>
      </c>
      <c r="B470" s="39" t="s">
        <v>74</v>
      </c>
      <c r="C470" s="37" t="s">
        <v>39</v>
      </c>
      <c r="D470" s="38">
        <v>6566</v>
      </c>
      <c r="E470" s="10"/>
      <c r="F470" s="11">
        <f t="shared" si="57"/>
        <v>0</v>
      </c>
      <c r="G470" s="1"/>
      <c r="H470" s="1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F470" s="15"/>
      <c r="AG470" s="15"/>
      <c r="AH470" s="15"/>
      <c r="AI470" s="15"/>
      <c r="AJ470" s="15"/>
      <c r="AK470" s="15"/>
      <c r="AL470" s="15"/>
      <c r="AM470" s="15"/>
      <c r="AN470" s="15"/>
      <c r="AO470" s="15"/>
      <c r="AP470" s="15"/>
      <c r="AQ470" s="15"/>
      <c r="AR470" s="15"/>
      <c r="AS470" s="15"/>
      <c r="AT470" s="15"/>
      <c r="AU470" s="15"/>
    </row>
    <row r="471" spans="1:47" s="4" customFormat="1" ht="21.6" customHeight="1" x14ac:dyDescent="0.2">
      <c r="A471" s="12">
        <v>436</v>
      </c>
      <c r="B471" s="39" t="s">
        <v>79</v>
      </c>
      <c r="C471" s="37" t="s">
        <v>39</v>
      </c>
      <c r="D471" s="38">
        <v>5340</v>
      </c>
      <c r="E471" s="10"/>
      <c r="F471" s="11">
        <f t="shared" si="57"/>
        <v>0</v>
      </c>
      <c r="G471" s="1"/>
      <c r="H471" s="1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F471" s="15"/>
      <c r="AG471" s="15"/>
      <c r="AH471" s="15"/>
      <c r="AI471" s="15"/>
      <c r="AJ471" s="15"/>
      <c r="AK471" s="15"/>
      <c r="AL471" s="15"/>
      <c r="AM471" s="15"/>
      <c r="AN471" s="15"/>
      <c r="AO471" s="15"/>
      <c r="AP471" s="15"/>
      <c r="AQ471" s="15"/>
      <c r="AR471" s="15"/>
      <c r="AS471" s="15"/>
      <c r="AT471" s="15"/>
      <c r="AU471" s="15"/>
    </row>
    <row r="472" spans="1:47" s="4" customFormat="1" ht="21.6" customHeight="1" x14ac:dyDescent="0.2">
      <c r="A472" s="12">
        <v>437</v>
      </c>
      <c r="B472" s="39" t="s">
        <v>80</v>
      </c>
      <c r="C472" s="37" t="s">
        <v>38</v>
      </c>
      <c r="D472" s="38">
        <v>497</v>
      </c>
      <c r="E472" s="10"/>
      <c r="F472" s="11">
        <f t="shared" si="57"/>
        <v>0</v>
      </c>
      <c r="G472" s="1"/>
      <c r="H472" s="1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F472" s="15"/>
      <c r="AG472" s="15"/>
      <c r="AH472" s="15"/>
      <c r="AI472" s="15"/>
      <c r="AJ472" s="15"/>
      <c r="AK472" s="15"/>
      <c r="AL472" s="15"/>
      <c r="AM472" s="15"/>
      <c r="AN472" s="15"/>
      <c r="AO472" s="15"/>
      <c r="AP472" s="15"/>
      <c r="AQ472" s="15"/>
      <c r="AR472" s="15"/>
      <c r="AS472" s="15"/>
      <c r="AT472" s="15"/>
      <c r="AU472" s="15"/>
    </row>
    <row r="473" spans="1:47" s="4" customFormat="1" ht="21.6" customHeight="1" x14ac:dyDescent="0.2">
      <c r="A473" s="12">
        <v>438</v>
      </c>
      <c r="B473" s="39" t="s">
        <v>81</v>
      </c>
      <c r="C473" s="37" t="s">
        <v>38</v>
      </c>
      <c r="D473" s="38">
        <v>1089</v>
      </c>
      <c r="E473" s="10"/>
      <c r="F473" s="11">
        <f t="shared" si="57"/>
        <v>0</v>
      </c>
      <c r="G473" s="1"/>
      <c r="H473" s="1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F473" s="15"/>
      <c r="AG473" s="15"/>
      <c r="AH473" s="15"/>
      <c r="AI473" s="15"/>
      <c r="AJ473" s="15"/>
      <c r="AK473" s="15"/>
      <c r="AL473" s="15"/>
      <c r="AM473" s="15"/>
      <c r="AN473" s="15"/>
      <c r="AO473" s="15"/>
      <c r="AP473" s="15"/>
      <c r="AQ473" s="15"/>
      <c r="AR473" s="15"/>
      <c r="AS473" s="15"/>
      <c r="AT473" s="15"/>
      <c r="AU473" s="15"/>
    </row>
    <row r="474" spans="1:47" s="4" customFormat="1" ht="21.6" customHeight="1" x14ac:dyDescent="0.2">
      <c r="A474" s="12">
        <v>439</v>
      </c>
      <c r="B474" s="55" t="s">
        <v>104</v>
      </c>
      <c r="C474" s="42" t="s">
        <v>11</v>
      </c>
      <c r="D474" s="48">
        <v>7</v>
      </c>
      <c r="E474" s="10"/>
      <c r="F474" s="11">
        <f t="shared" si="57"/>
        <v>0</v>
      </c>
      <c r="G474" s="1"/>
      <c r="H474" s="1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F474" s="15"/>
      <c r="AG474" s="15"/>
      <c r="AH474" s="15"/>
      <c r="AI474" s="15"/>
      <c r="AJ474" s="15"/>
      <c r="AK474" s="15"/>
      <c r="AL474" s="15"/>
      <c r="AM474" s="15"/>
      <c r="AN474" s="15"/>
      <c r="AO474" s="15"/>
      <c r="AP474" s="15"/>
      <c r="AQ474" s="15"/>
      <c r="AR474" s="15"/>
      <c r="AS474" s="15"/>
      <c r="AT474" s="15"/>
      <c r="AU474" s="15"/>
    </row>
    <row r="475" spans="1:47" s="4" customFormat="1" ht="21.6" customHeight="1" x14ac:dyDescent="0.2">
      <c r="A475" s="12">
        <v>440</v>
      </c>
      <c r="B475" s="44" t="s">
        <v>83</v>
      </c>
      <c r="C475" s="37" t="s">
        <v>38</v>
      </c>
      <c r="D475" s="40">
        <v>105</v>
      </c>
      <c r="E475" s="10"/>
      <c r="F475" s="11">
        <f t="shared" si="57"/>
        <v>0</v>
      </c>
      <c r="G475" s="1"/>
      <c r="H475" s="1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F475" s="15"/>
      <c r="AG475" s="15"/>
      <c r="AH475" s="15"/>
      <c r="AI475" s="15"/>
      <c r="AJ475" s="15"/>
      <c r="AK475" s="15"/>
      <c r="AL475" s="15"/>
      <c r="AM475" s="15"/>
      <c r="AN475" s="15"/>
      <c r="AO475" s="15"/>
      <c r="AP475" s="15"/>
      <c r="AQ475" s="15"/>
      <c r="AR475" s="15"/>
      <c r="AS475" s="15"/>
      <c r="AT475" s="15"/>
      <c r="AU475" s="15"/>
    </row>
    <row r="476" spans="1:47" s="4" customFormat="1" ht="21.6" customHeight="1" x14ac:dyDescent="0.2">
      <c r="A476" s="12">
        <v>441</v>
      </c>
      <c r="B476" s="43" t="s">
        <v>79</v>
      </c>
      <c r="C476" s="42" t="s">
        <v>39</v>
      </c>
      <c r="D476" s="48">
        <v>700</v>
      </c>
      <c r="E476" s="10"/>
      <c r="F476" s="11">
        <f t="shared" si="57"/>
        <v>0</v>
      </c>
      <c r="G476" s="1"/>
      <c r="H476" s="1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F476" s="15"/>
      <c r="AG476" s="15"/>
      <c r="AH476" s="15"/>
      <c r="AI476" s="15"/>
      <c r="AJ476" s="15"/>
      <c r="AK476" s="15"/>
      <c r="AL476" s="15"/>
      <c r="AM476" s="15"/>
      <c r="AN476" s="15"/>
      <c r="AO476" s="15"/>
      <c r="AP476" s="15"/>
      <c r="AQ476" s="15"/>
      <c r="AR476" s="15"/>
      <c r="AS476" s="15"/>
      <c r="AT476" s="15"/>
      <c r="AU476" s="15"/>
    </row>
    <row r="477" spans="1:47" s="4" customFormat="1" ht="21.6" customHeight="1" x14ac:dyDescent="0.2">
      <c r="A477" s="12">
        <v>442</v>
      </c>
      <c r="B477" s="43" t="s">
        <v>105</v>
      </c>
      <c r="C477" s="42" t="s">
        <v>38</v>
      </c>
      <c r="D477" s="48">
        <v>210</v>
      </c>
      <c r="E477" s="10"/>
      <c r="F477" s="11">
        <f t="shared" si="57"/>
        <v>0</v>
      </c>
      <c r="G477" s="1"/>
      <c r="H477" s="1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F477" s="15"/>
      <c r="AG477" s="15"/>
      <c r="AH477" s="15"/>
      <c r="AI477" s="15"/>
      <c r="AJ477" s="15"/>
      <c r="AK477" s="15"/>
      <c r="AL477" s="15"/>
      <c r="AM477" s="15"/>
      <c r="AN477" s="15"/>
      <c r="AO477" s="15"/>
      <c r="AP477" s="15"/>
      <c r="AQ477" s="15"/>
      <c r="AR477" s="15"/>
      <c r="AS477" s="15"/>
      <c r="AT477" s="15"/>
      <c r="AU477" s="15"/>
    </row>
    <row r="478" spans="1:47" s="4" customFormat="1" ht="21.6" customHeight="1" x14ac:dyDescent="0.2">
      <c r="A478" s="12">
        <v>443</v>
      </c>
      <c r="B478" s="54" t="s">
        <v>82</v>
      </c>
      <c r="C478" s="42" t="s">
        <v>11</v>
      </c>
      <c r="D478" s="48">
        <v>1</v>
      </c>
      <c r="E478" s="10"/>
      <c r="F478" s="11">
        <f t="shared" si="57"/>
        <v>0</v>
      </c>
      <c r="G478" s="1"/>
      <c r="H478" s="1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F478" s="15"/>
      <c r="AG478" s="15"/>
      <c r="AH478" s="15"/>
      <c r="AI478" s="15"/>
      <c r="AJ478" s="15"/>
      <c r="AK478" s="15"/>
      <c r="AL478" s="15"/>
      <c r="AM478" s="15"/>
      <c r="AN478" s="15"/>
      <c r="AO478" s="15"/>
      <c r="AP478" s="15"/>
      <c r="AQ478" s="15"/>
      <c r="AR478" s="15"/>
      <c r="AS478" s="15"/>
      <c r="AT478" s="15"/>
      <c r="AU478" s="15"/>
    </row>
    <row r="479" spans="1:47" s="4" customFormat="1" ht="21.6" customHeight="1" x14ac:dyDescent="0.2">
      <c r="A479" s="12">
        <v>444</v>
      </c>
      <c r="B479" s="44" t="s">
        <v>83</v>
      </c>
      <c r="C479" s="37" t="s">
        <v>38</v>
      </c>
      <c r="D479" s="40">
        <v>270</v>
      </c>
      <c r="E479" s="10"/>
      <c r="F479" s="11">
        <f t="shared" si="57"/>
        <v>0</v>
      </c>
      <c r="G479" s="1"/>
      <c r="H479" s="1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F479" s="15"/>
      <c r="AG479" s="15"/>
      <c r="AH479" s="15"/>
      <c r="AI479" s="15"/>
      <c r="AJ479" s="15"/>
      <c r="AK479" s="15"/>
      <c r="AL479" s="15"/>
      <c r="AM479" s="15"/>
      <c r="AN479" s="15"/>
      <c r="AO479" s="15"/>
      <c r="AP479" s="15"/>
      <c r="AQ479" s="15"/>
      <c r="AR479" s="15"/>
      <c r="AS479" s="15"/>
      <c r="AT479" s="15"/>
      <c r="AU479" s="15"/>
    </row>
    <row r="480" spans="1:47" s="4" customFormat="1" ht="21.6" customHeight="1" x14ac:dyDescent="0.2">
      <c r="A480" s="12">
        <v>445</v>
      </c>
      <c r="B480" s="43" t="s">
        <v>79</v>
      </c>
      <c r="C480" s="42" t="s">
        <v>39</v>
      </c>
      <c r="D480" s="48">
        <v>770</v>
      </c>
      <c r="E480" s="10"/>
      <c r="F480" s="11">
        <f t="shared" si="57"/>
        <v>0</v>
      </c>
      <c r="G480" s="1"/>
      <c r="H480" s="1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F480" s="15"/>
      <c r="AG480" s="15"/>
      <c r="AH480" s="15"/>
      <c r="AI480" s="15"/>
      <c r="AJ480" s="15"/>
      <c r="AK480" s="15"/>
      <c r="AL480" s="15"/>
      <c r="AM480" s="15"/>
      <c r="AN480" s="15"/>
      <c r="AO480" s="15"/>
      <c r="AP480" s="15"/>
      <c r="AQ480" s="15"/>
      <c r="AR480" s="15"/>
      <c r="AS480" s="15"/>
      <c r="AT480" s="15"/>
      <c r="AU480" s="15"/>
    </row>
    <row r="481" spans="1:47" s="4" customFormat="1" ht="21.6" customHeight="1" x14ac:dyDescent="0.2">
      <c r="A481" s="12">
        <v>446</v>
      </c>
      <c r="B481" s="43" t="s">
        <v>84</v>
      </c>
      <c r="C481" s="42" t="s">
        <v>38</v>
      </c>
      <c r="D481" s="49">
        <v>70</v>
      </c>
      <c r="E481" s="10"/>
      <c r="F481" s="11">
        <f t="shared" si="57"/>
        <v>0</v>
      </c>
      <c r="G481" s="1"/>
      <c r="H481" s="1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F481" s="15"/>
      <c r="AG481" s="15"/>
      <c r="AH481" s="15"/>
      <c r="AI481" s="15"/>
      <c r="AJ481" s="15"/>
      <c r="AK481" s="15"/>
      <c r="AL481" s="15"/>
      <c r="AM481" s="15"/>
      <c r="AN481" s="15"/>
      <c r="AO481" s="15"/>
      <c r="AP481" s="15"/>
      <c r="AQ481" s="15"/>
      <c r="AR481" s="15"/>
      <c r="AS481" s="15"/>
      <c r="AT481" s="15"/>
      <c r="AU481" s="15"/>
    </row>
    <row r="482" spans="1:47" s="4" customFormat="1" ht="21.6" customHeight="1" x14ac:dyDescent="0.2">
      <c r="A482" s="12">
        <v>447</v>
      </c>
      <c r="B482" s="43" t="s">
        <v>85</v>
      </c>
      <c r="C482" s="42" t="s">
        <v>38</v>
      </c>
      <c r="D482" s="48">
        <v>154</v>
      </c>
      <c r="E482" s="10"/>
      <c r="F482" s="11">
        <f t="shared" si="57"/>
        <v>0</v>
      </c>
      <c r="G482" s="1"/>
      <c r="H482" s="1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F482" s="15"/>
      <c r="AG482" s="15"/>
      <c r="AH482" s="15"/>
      <c r="AI482" s="15"/>
      <c r="AJ482" s="15"/>
      <c r="AK482" s="15"/>
      <c r="AL482" s="15"/>
      <c r="AM482" s="15"/>
      <c r="AN482" s="15"/>
      <c r="AO482" s="15"/>
      <c r="AP482" s="15"/>
      <c r="AQ482" s="15"/>
      <c r="AR482" s="15"/>
      <c r="AS482" s="15"/>
      <c r="AT482" s="15"/>
      <c r="AU482" s="15"/>
    </row>
    <row r="483" spans="1:47" s="4" customFormat="1" ht="10.9" customHeight="1" x14ac:dyDescent="0.2">
      <c r="A483" s="12">
        <v>448</v>
      </c>
      <c r="B483" s="54" t="s">
        <v>124</v>
      </c>
      <c r="C483" s="42" t="s">
        <v>11</v>
      </c>
      <c r="D483" s="48">
        <v>1</v>
      </c>
      <c r="E483" s="10"/>
      <c r="F483" s="11">
        <f t="shared" si="57"/>
        <v>0</v>
      </c>
      <c r="G483" s="1"/>
      <c r="H483" s="1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F483" s="15"/>
      <c r="AG483" s="15"/>
      <c r="AH483" s="15"/>
      <c r="AI483" s="15"/>
      <c r="AJ483" s="15"/>
      <c r="AK483" s="15"/>
      <c r="AL483" s="15"/>
      <c r="AM483" s="15"/>
      <c r="AN483" s="15"/>
      <c r="AO483" s="15"/>
      <c r="AP483" s="15"/>
      <c r="AQ483" s="15"/>
      <c r="AR483" s="15"/>
      <c r="AS483" s="15"/>
      <c r="AT483" s="15"/>
      <c r="AU483" s="15"/>
    </row>
    <row r="484" spans="1:47" s="4" customFormat="1" ht="21.6" customHeight="1" x14ac:dyDescent="0.2">
      <c r="A484" s="12">
        <v>449</v>
      </c>
      <c r="B484" s="43" t="s">
        <v>79</v>
      </c>
      <c r="C484" s="42" t="s">
        <v>39</v>
      </c>
      <c r="D484" s="48">
        <v>600</v>
      </c>
      <c r="E484" s="10"/>
      <c r="F484" s="11">
        <f t="shared" si="57"/>
        <v>0</v>
      </c>
      <c r="G484" s="1"/>
      <c r="H484" s="1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F484" s="15"/>
      <c r="AG484" s="15"/>
      <c r="AH484" s="15"/>
      <c r="AI484" s="15"/>
      <c r="AJ484" s="15"/>
      <c r="AK484" s="15"/>
      <c r="AL484" s="15"/>
      <c r="AM484" s="15"/>
      <c r="AN484" s="15"/>
      <c r="AO484" s="15"/>
      <c r="AP484" s="15"/>
      <c r="AQ484" s="15"/>
      <c r="AR484" s="15"/>
      <c r="AS484" s="15"/>
      <c r="AT484" s="15"/>
      <c r="AU484" s="15"/>
    </row>
    <row r="485" spans="1:47" s="4" customFormat="1" ht="21.6" customHeight="1" x14ac:dyDescent="0.2">
      <c r="A485" s="12">
        <v>450</v>
      </c>
      <c r="B485" s="43" t="s">
        <v>84</v>
      </c>
      <c r="C485" s="42" t="s">
        <v>38</v>
      </c>
      <c r="D485" s="49">
        <v>55</v>
      </c>
      <c r="E485" s="10"/>
      <c r="F485" s="11">
        <f t="shared" si="57"/>
        <v>0</v>
      </c>
      <c r="G485" s="1"/>
      <c r="H485" s="1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F485" s="15"/>
      <c r="AG485" s="15"/>
      <c r="AH485" s="15"/>
      <c r="AI485" s="15"/>
      <c r="AJ485" s="15"/>
      <c r="AK485" s="15"/>
      <c r="AL485" s="15"/>
      <c r="AM485" s="15"/>
      <c r="AN485" s="15"/>
      <c r="AO485" s="15"/>
      <c r="AP485" s="15"/>
      <c r="AQ485" s="15"/>
      <c r="AR485" s="15"/>
      <c r="AS485" s="15"/>
      <c r="AT485" s="15"/>
      <c r="AU485" s="15"/>
    </row>
    <row r="486" spans="1:47" s="4" customFormat="1" ht="21.6" customHeight="1" x14ac:dyDescent="0.2">
      <c r="A486" s="12">
        <v>451</v>
      </c>
      <c r="B486" s="43" t="s">
        <v>85</v>
      </c>
      <c r="C486" s="42" t="s">
        <v>38</v>
      </c>
      <c r="D486" s="48">
        <v>120</v>
      </c>
      <c r="E486" s="10"/>
      <c r="F486" s="11">
        <f t="shared" ref="F486:F503" si="58">SUM(D486*E486)</f>
        <v>0</v>
      </c>
      <c r="G486" s="1"/>
      <c r="H486" s="1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F486" s="15"/>
      <c r="AG486" s="15"/>
      <c r="AH486" s="15"/>
      <c r="AI486" s="15"/>
      <c r="AJ486" s="15"/>
      <c r="AK486" s="15"/>
      <c r="AL486" s="15"/>
      <c r="AM486" s="15"/>
      <c r="AN486" s="15"/>
      <c r="AO486" s="15"/>
      <c r="AP486" s="15"/>
      <c r="AQ486" s="15"/>
      <c r="AR486" s="15"/>
      <c r="AS486" s="15"/>
      <c r="AT486" s="15"/>
      <c r="AU486" s="15"/>
    </row>
    <row r="487" spans="1:47" s="4" customFormat="1" ht="10.9" customHeight="1" x14ac:dyDescent="0.2">
      <c r="A487" s="12">
        <v>452</v>
      </c>
      <c r="B487" s="50" t="s">
        <v>86</v>
      </c>
      <c r="C487" s="42" t="s">
        <v>11</v>
      </c>
      <c r="D487" s="19">
        <v>1</v>
      </c>
      <c r="E487" s="10"/>
      <c r="F487" s="11">
        <f t="shared" si="58"/>
        <v>0</v>
      </c>
      <c r="G487" s="1"/>
      <c r="H487" s="1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F487" s="15"/>
      <c r="AG487" s="15"/>
      <c r="AH487" s="15"/>
      <c r="AI487" s="15"/>
      <c r="AJ487" s="15"/>
      <c r="AK487" s="15"/>
      <c r="AL487" s="15"/>
      <c r="AM487" s="15"/>
      <c r="AN487" s="15"/>
      <c r="AO487" s="15"/>
      <c r="AP487" s="15"/>
      <c r="AQ487" s="15"/>
      <c r="AR487" s="15"/>
      <c r="AS487" s="15"/>
      <c r="AT487" s="15"/>
      <c r="AU487" s="15"/>
    </row>
    <row r="488" spans="1:47" s="4" customFormat="1" ht="10.9" customHeight="1" x14ac:dyDescent="0.2">
      <c r="A488" s="12">
        <v>453</v>
      </c>
      <c r="B488" s="52" t="s">
        <v>88</v>
      </c>
      <c r="C488" s="37" t="s">
        <v>38</v>
      </c>
      <c r="D488" s="51">
        <v>155</v>
      </c>
      <c r="E488" s="10"/>
      <c r="F488" s="11">
        <f t="shared" si="58"/>
        <v>0</v>
      </c>
      <c r="G488" s="1"/>
      <c r="H488" s="1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F488" s="15"/>
      <c r="AG488" s="15"/>
      <c r="AH488" s="15"/>
      <c r="AI488" s="15"/>
      <c r="AJ488" s="15"/>
      <c r="AK488" s="15"/>
      <c r="AL488" s="15"/>
      <c r="AM488" s="15"/>
      <c r="AN488" s="15"/>
      <c r="AO488" s="15"/>
      <c r="AP488" s="15"/>
      <c r="AQ488" s="15"/>
      <c r="AR488" s="15"/>
      <c r="AS488" s="15"/>
      <c r="AT488" s="15"/>
      <c r="AU488" s="15"/>
    </row>
    <row r="489" spans="1:47" s="4" customFormat="1" ht="21.6" customHeight="1" x14ac:dyDescent="0.2">
      <c r="A489" s="12">
        <v>454</v>
      </c>
      <c r="B489" s="44" t="s">
        <v>89</v>
      </c>
      <c r="C489" s="37" t="s">
        <v>38</v>
      </c>
      <c r="D489" s="51">
        <v>30</v>
      </c>
      <c r="E489" s="10"/>
      <c r="F489" s="11">
        <f t="shared" si="58"/>
        <v>0</v>
      </c>
      <c r="G489" s="1"/>
      <c r="H489" s="1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F489" s="15"/>
      <c r="AG489" s="15"/>
      <c r="AH489" s="15"/>
      <c r="AI489" s="15"/>
      <c r="AJ489" s="15"/>
      <c r="AK489" s="15"/>
      <c r="AL489" s="15"/>
      <c r="AM489" s="15"/>
      <c r="AN489" s="15"/>
      <c r="AO489" s="15"/>
      <c r="AP489" s="15"/>
      <c r="AQ489" s="15"/>
      <c r="AR489" s="15"/>
      <c r="AS489" s="15"/>
      <c r="AT489" s="15"/>
      <c r="AU489" s="15"/>
    </row>
    <row r="490" spans="1:47" s="4" customFormat="1" ht="21.6" customHeight="1" x14ac:dyDescent="0.2">
      <c r="A490" s="12">
        <v>455</v>
      </c>
      <c r="B490" s="52" t="s">
        <v>90</v>
      </c>
      <c r="C490" s="42" t="s">
        <v>39</v>
      </c>
      <c r="D490" s="53">
        <v>180</v>
      </c>
      <c r="E490" s="10"/>
      <c r="F490" s="11">
        <f t="shared" si="58"/>
        <v>0</v>
      </c>
      <c r="G490" s="1"/>
      <c r="H490" s="1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F490" s="15"/>
      <c r="AG490" s="15"/>
      <c r="AH490" s="15"/>
      <c r="AI490" s="15"/>
      <c r="AJ490" s="15"/>
      <c r="AK490" s="15"/>
      <c r="AL490" s="15"/>
      <c r="AM490" s="15"/>
      <c r="AN490" s="15"/>
      <c r="AO490" s="15"/>
      <c r="AP490" s="15"/>
      <c r="AQ490" s="15"/>
      <c r="AR490" s="15"/>
      <c r="AS490" s="15"/>
      <c r="AT490" s="15"/>
      <c r="AU490" s="15"/>
    </row>
    <row r="491" spans="1:47" s="4" customFormat="1" ht="21.6" customHeight="1" x14ac:dyDescent="0.2">
      <c r="A491" s="12">
        <v>456</v>
      </c>
      <c r="B491" s="52" t="s">
        <v>85</v>
      </c>
      <c r="C491" s="42" t="s">
        <v>39</v>
      </c>
      <c r="D491" s="53">
        <v>95</v>
      </c>
      <c r="E491" s="10"/>
      <c r="F491" s="11">
        <f t="shared" si="58"/>
        <v>0</v>
      </c>
      <c r="G491" s="1"/>
      <c r="H491" s="1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F491" s="15"/>
      <c r="AG491" s="15"/>
      <c r="AH491" s="15"/>
      <c r="AI491" s="15"/>
      <c r="AJ491" s="15"/>
      <c r="AK491" s="15"/>
      <c r="AL491" s="15"/>
      <c r="AM491" s="15"/>
      <c r="AN491" s="15"/>
      <c r="AO491" s="15"/>
      <c r="AP491" s="15"/>
      <c r="AQ491" s="15"/>
      <c r="AR491" s="15"/>
      <c r="AS491" s="15"/>
      <c r="AT491" s="15"/>
      <c r="AU491" s="15"/>
    </row>
    <row r="492" spans="1:47" s="4" customFormat="1" ht="10.9" customHeight="1" x14ac:dyDescent="0.2">
      <c r="A492" s="12">
        <v>457</v>
      </c>
      <c r="B492" s="52" t="s">
        <v>91</v>
      </c>
      <c r="C492" s="42" t="s">
        <v>39</v>
      </c>
      <c r="D492" s="51">
        <v>290</v>
      </c>
      <c r="E492" s="10"/>
      <c r="F492" s="11">
        <f t="shared" si="58"/>
        <v>0</v>
      </c>
      <c r="G492" s="1"/>
      <c r="H492" s="1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F492" s="15"/>
      <c r="AG492" s="15"/>
      <c r="AH492" s="15"/>
      <c r="AI492" s="15"/>
      <c r="AJ492" s="15"/>
      <c r="AK492" s="15"/>
      <c r="AL492" s="15"/>
      <c r="AM492" s="15"/>
      <c r="AN492" s="15"/>
      <c r="AO492" s="15"/>
      <c r="AP492" s="15"/>
      <c r="AQ492" s="15"/>
      <c r="AR492" s="15"/>
      <c r="AS492" s="15"/>
      <c r="AT492" s="15"/>
      <c r="AU492" s="15"/>
    </row>
    <row r="493" spans="1:47" s="4" customFormat="1" ht="21.6" customHeight="1" x14ac:dyDescent="0.2">
      <c r="A493" s="12">
        <v>458</v>
      </c>
      <c r="B493" s="43" t="s">
        <v>79</v>
      </c>
      <c r="C493" s="42" t="s">
        <v>39</v>
      </c>
      <c r="D493" s="51">
        <v>282</v>
      </c>
      <c r="E493" s="10"/>
      <c r="F493" s="11">
        <f t="shared" si="58"/>
        <v>0</v>
      </c>
      <c r="G493" s="1"/>
      <c r="H493" s="1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F493" s="15"/>
      <c r="AG493" s="15"/>
      <c r="AH493" s="15"/>
      <c r="AI493" s="15"/>
      <c r="AJ493" s="15"/>
      <c r="AK493" s="15"/>
      <c r="AL493" s="15"/>
      <c r="AM493" s="15"/>
      <c r="AN493" s="15"/>
      <c r="AO493" s="15"/>
      <c r="AP493" s="15"/>
      <c r="AQ493" s="15"/>
      <c r="AR493" s="15"/>
      <c r="AS493" s="15"/>
      <c r="AT493" s="15"/>
      <c r="AU493" s="15"/>
    </row>
    <row r="494" spans="1:47" s="4" customFormat="1" ht="10.9" customHeight="1" x14ac:dyDescent="0.2">
      <c r="A494" s="12">
        <v>459</v>
      </c>
      <c r="B494" s="52" t="s">
        <v>92</v>
      </c>
      <c r="C494" s="42" t="s">
        <v>39</v>
      </c>
      <c r="D494" s="51">
        <v>7</v>
      </c>
      <c r="E494" s="10"/>
      <c r="F494" s="11">
        <f t="shared" si="58"/>
        <v>0</v>
      </c>
      <c r="G494" s="1"/>
      <c r="H494" s="1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F494" s="15"/>
      <c r="AG494" s="15"/>
      <c r="AH494" s="15"/>
      <c r="AI494" s="15"/>
      <c r="AJ494" s="15"/>
      <c r="AK494" s="15"/>
      <c r="AL494" s="15"/>
      <c r="AM494" s="15"/>
      <c r="AN494" s="15"/>
      <c r="AO494" s="15"/>
      <c r="AP494" s="15"/>
      <c r="AQ494" s="15"/>
      <c r="AR494" s="15"/>
      <c r="AS494" s="15"/>
      <c r="AT494" s="15"/>
      <c r="AU494" s="15"/>
    </row>
    <row r="495" spans="1:47" s="4" customFormat="1" ht="21.6" customHeight="1" x14ac:dyDescent="0.2">
      <c r="A495" s="12">
        <v>460</v>
      </c>
      <c r="B495" s="31" t="s">
        <v>93</v>
      </c>
      <c r="C495" s="42" t="s">
        <v>39</v>
      </c>
      <c r="D495" s="53">
        <v>166</v>
      </c>
      <c r="E495" s="10"/>
      <c r="F495" s="11">
        <f t="shared" si="58"/>
        <v>0</v>
      </c>
      <c r="G495" s="1"/>
      <c r="H495" s="1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F495" s="15"/>
      <c r="AG495" s="15"/>
      <c r="AH495" s="15"/>
      <c r="AI495" s="15"/>
      <c r="AJ495" s="15"/>
      <c r="AK495" s="15"/>
      <c r="AL495" s="15"/>
      <c r="AM495" s="15"/>
      <c r="AN495" s="15"/>
      <c r="AO495" s="15"/>
      <c r="AP495" s="15"/>
      <c r="AQ495" s="15"/>
      <c r="AR495" s="15"/>
      <c r="AS495" s="15"/>
      <c r="AT495" s="15"/>
      <c r="AU495" s="15"/>
    </row>
    <row r="496" spans="1:47" s="4" customFormat="1" ht="21.6" customHeight="1" x14ac:dyDescent="0.2">
      <c r="A496" s="12">
        <v>461</v>
      </c>
      <c r="B496" s="43" t="s">
        <v>94</v>
      </c>
      <c r="C496" s="42" t="s">
        <v>39</v>
      </c>
      <c r="D496" s="53">
        <v>79</v>
      </c>
      <c r="E496" s="10"/>
      <c r="F496" s="11">
        <f t="shared" si="58"/>
        <v>0</v>
      </c>
      <c r="G496" s="1"/>
      <c r="H496" s="1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F496" s="15"/>
      <c r="AG496" s="15"/>
      <c r="AH496" s="15"/>
      <c r="AI496" s="15"/>
      <c r="AJ496" s="15"/>
      <c r="AK496" s="15"/>
      <c r="AL496" s="15"/>
      <c r="AM496" s="15"/>
      <c r="AN496" s="15"/>
      <c r="AO496" s="15"/>
      <c r="AP496" s="15"/>
      <c r="AQ496" s="15"/>
      <c r="AR496" s="15"/>
      <c r="AS496" s="15"/>
      <c r="AT496" s="15"/>
      <c r="AU496" s="15"/>
    </row>
    <row r="497" spans="1:50" s="4" customFormat="1" ht="10.9" customHeight="1" x14ac:dyDescent="0.2">
      <c r="A497" s="12">
        <v>462</v>
      </c>
      <c r="B497" s="52" t="s">
        <v>95</v>
      </c>
      <c r="C497" s="42" t="s">
        <v>12</v>
      </c>
      <c r="D497" s="51">
        <v>24</v>
      </c>
      <c r="E497" s="10"/>
      <c r="F497" s="11">
        <f t="shared" si="58"/>
        <v>0</v>
      </c>
      <c r="G497" s="1"/>
      <c r="H497" s="1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F497" s="15"/>
      <c r="AG497" s="15"/>
      <c r="AH497" s="15"/>
      <c r="AI497" s="15"/>
      <c r="AJ497" s="15"/>
      <c r="AK497" s="15"/>
      <c r="AL497" s="15"/>
      <c r="AM497" s="15"/>
      <c r="AN497" s="15"/>
      <c r="AO497" s="15"/>
      <c r="AP497" s="15"/>
      <c r="AQ497" s="15"/>
      <c r="AR497" s="15"/>
      <c r="AS497" s="15"/>
      <c r="AT497" s="15"/>
      <c r="AU497" s="15"/>
    </row>
    <row r="498" spans="1:50" s="4" customFormat="1" ht="10.9" customHeight="1" x14ac:dyDescent="0.2">
      <c r="A498" s="12">
        <v>463</v>
      </c>
      <c r="B498" s="52" t="s">
        <v>96</v>
      </c>
      <c r="C498" s="42" t="s">
        <v>12</v>
      </c>
      <c r="D498" s="51">
        <v>24</v>
      </c>
      <c r="E498" s="10"/>
      <c r="F498" s="11">
        <f t="shared" si="58"/>
        <v>0</v>
      </c>
      <c r="G498" s="1"/>
      <c r="H498" s="1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F498" s="15"/>
      <c r="AG498" s="15"/>
      <c r="AH498" s="15"/>
      <c r="AI498" s="15"/>
      <c r="AJ498" s="15"/>
      <c r="AK498" s="15"/>
      <c r="AL498" s="15"/>
      <c r="AM498" s="15"/>
      <c r="AN498" s="15"/>
      <c r="AO498" s="15"/>
      <c r="AP498" s="15"/>
      <c r="AQ498" s="15"/>
      <c r="AR498" s="15"/>
      <c r="AS498" s="15"/>
      <c r="AT498" s="15"/>
      <c r="AU498" s="15"/>
    </row>
    <row r="499" spans="1:50" s="4" customFormat="1" ht="10.9" customHeight="1" x14ac:dyDescent="0.2">
      <c r="A499" s="12">
        <v>464</v>
      </c>
      <c r="B499" s="52" t="s">
        <v>97</v>
      </c>
      <c r="C499" s="42" t="s">
        <v>39</v>
      </c>
      <c r="D499" s="53">
        <v>144</v>
      </c>
      <c r="E499" s="10"/>
      <c r="F499" s="11">
        <f t="shared" si="58"/>
        <v>0</v>
      </c>
      <c r="G499" s="1"/>
      <c r="H499" s="1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F499" s="15"/>
      <c r="AG499" s="15"/>
      <c r="AH499" s="15"/>
      <c r="AI499" s="15"/>
      <c r="AJ499" s="15"/>
      <c r="AK499" s="15"/>
      <c r="AL499" s="15"/>
      <c r="AM499" s="15"/>
      <c r="AN499" s="15"/>
      <c r="AO499" s="15"/>
      <c r="AP499" s="15"/>
      <c r="AQ499" s="15"/>
      <c r="AR499" s="15"/>
      <c r="AS499" s="15"/>
      <c r="AT499" s="15"/>
      <c r="AU499" s="15"/>
    </row>
    <row r="500" spans="1:50" s="4" customFormat="1" ht="10.9" customHeight="1" x14ac:dyDescent="0.2">
      <c r="A500" s="12">
        <v>465</v>
      </c>
      <c r="B500" s="52" t="s">
        <v>98</v>
      </c>
      <c r="C500" s="42" t="s">
        <v>39</v>
      </c>
      <c r="D500" s="53">
        <v>138</v>
      </c>
      <c r="E500" s="10"/>
      <c r="F500" s="11">
        <f t="shared" si="58"/>
        <v>0</v>
      </c>
      <c r="G500" s="1"/>
      <c r="H500" s="1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F500" s="15"/>
      <c r="AG500" s="15"/>
      <c r="AH500" s="15"/>
      <c r="AI500" s="15"/>
      <c r="AJ500" s="15"/>
      <c r="AK500" s="15"/>
      <c r="AL500" s="15"/>
      <c r="AM500" s="15"/>
      <c r="AN500" s="15"/>
      <c r="AO500" s="15"/>
      <c r="AP500" s="15"/>
      <c r="AQ500" s="15"/>
      <c r="AR500" s="15"/>
      <c r="AS500" s="15"/>
      <c r="AT500" s="15"/>
      <c r="AU500" s="15"/>
    </row>
    <row r="501" spans="1:50" s="4" customFormat="1" ht="21.6" customHeight="1" x14ac:dyDescent="0.2">
      <c r="A501" s="12">
        <v>466</v>
      </c>
      <c r="B501" s="52" t="s">
        <v>99</v>
      </c>
      <c r="C501" s="42" t="s">
        <v>39</v>
      </c>
      <c r="D501" s="53">
        <v>46</v>
      </c>
      <c r="E501" s="10"/>
      <c r="F501" s="11">
        <f t="shared" si="58"/>
        <v>0</v>
      </c>
      <c r="G501" s="1"/>
      <c r="H501" s="1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F501" s="15"/>
      <c r="AG501" s="15"/>
      <c r="AH501" s="15"/>
      <c r="AI501" s="15"/>
      <c r="AJ501" s="15"/>
      <c r="AK501" s="15"/>
      <c r="AL501" s="15"/>
      <c r="AM501" s="15"/>
      <c r="AN501" s="15"/>
      <c r="AO501" s="15"/>
      <c r="AP501" s="15"/>
      <c r="AQ501" s="15"/>
      <c r="AR501" s="15"/>
      <c r="AS501" s="15"/>
      <c r="AT501" s="15"/>
      <c r="AU501" s="15"/>
    </row>
    <row r="502" spans="1:50" s="4" customFormat="1" ht="10.9" customHeight="1" x14ac:dyDescent="0.2">
      <c r="A502" s="12">
        <v>467</v>
      </c>
      <c r="B502" s="52" t="s">
        <v>109</v>
      </c>
      <c r="C502" s="42" t="s">
        <v>11</v>
      </c>
      <c r="D502" s="51">
        <v>3</v>
      </c>
      <c r="E502" s="10"/>
      <c r="F502" s="11">
        <f t="shared" si="58"/>
        <v>0</v>
      </c>
      <c r="G502" s="1"/>
      <c r="H502" s="1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F502" s="15"/>
      <c r="AG502" s="15"/>
      <c r="AH502" s="15"/>
      <c r="AI502" s="15"/>
      <c r="AJ502" s="15"/>
      <c r="AK502" s="15"/>
      <c r="AL502" s="15"/>
      <c r="AM502" s="15"/>
      <c r="AN502" s="15"/>
      <c r="AO502" s="15"/>
      <c r="AP502" s="15"/>
      <c r="AQ502" s="15"/>
      <c r="AR502" s="15"/>
      <c r="AS502" s="15"/>
      <c r="AT502" s="15"/>
      <c r="AU502" s="15"/>
    </row>
    <row r="503" spans="1:50" s="4" customFormat="1" ht="10.9" customHeight="1" x14ac:dyDescent="0.2">
      <c r="A503" s="12">
        <v>468</v>
      </c>
      <c r="B503" s="52" t="s">
        <v>101</v>
      </c>
      <c r="C503" s="42" t="s">
        <v>39</v>
      </c>
      <c r="D503" s="53">
        <v>160</v>
      </c>
      <c r="E503" s="10"/>
      <c r="F503" s="11">
        <f t="shared" si="58"/>
        <v>0</v>
      </c>
      <c r="G503" s="1"/>
      <c r="H503" s="1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F503" s="15"/>
      <c r="AG503" s="15"/>
      <c r="AH503" s="15"/>
      <c r="AI503" s="15"/>
      <c r="AJ503" s="15"/>
      <c r="AK503" s="15"/>
      <c r="AL503" s="15"/>
      <c r="AM503" s="15"/>
      <c r="AN503" s="15"/>
      <c r="AO503" s="15"/>
      <c r="AP503" s="15"/>
      <c r="AQ503" s="15"/>
      <c r="AR503" s="15"/>
      <c r="AS503" s="15"/>
      <c r="AT503" s="15"/>
      <c r="AU503" s="15"/>
    </row>
    <row r="504" spans="1:50" s="34" customFormat="1" ht="21.6" customHeight="1" x14ac:dyDescent="0.2">
      <c r="A504" s="12">
        <v>469</v>
      </c>
      <c r="B504" s="23" t="s">
        <v>31</v>
      </c>
      <c r="C504" s="33" t="s">
        <v>33</v>
      </c>
      <c r="D504" s="32">
        <v>2</v>
      </c>
      <c r="E504" s="10"/>
      <c r="F504" s="11">
        <f>SUM(D504*E504)</f>
        <v>0</v>
      </c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9"/>
      <c r="AP504" s="9"/>
      <c r="AQ504" s="9"/>
      <c r="AR504" s="9"/>
      <c r="AS504" s="9"/>
      <c r="AT504" s="9"/>
      <c r="AU504" s="9"/>
      <c r="AV504" s="9"/>
      <c r="AW504" s="9"/>
      <c r="AX504" s="9"/>
    </row>
    <row r="505" spans="1:50" s="4" customFormat="1" ht="21.6" customHeight="1" x14ac:dyDescent="0.2">
      <c r="A505" s="12">
        <v>470</v>
      </c>
      <c r="B505" s="36" t="s">
        <v>32</v>
      </c>
      <c r="C505" s="27" t="s">
        <v>33</v>
      </c>
      <c r="D505" s="28">
        <v>2</v>
      </c>
      <c r="E505" s="10"/>
      <c r="F505" s="11">
        <f t="shared" ref="F505:F506" si="59">SUM(D505*E505)</f>
        <v>0</v>
      </c>
      <c r="G505" s="1"/>
      <c r="H505" s="1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F505" s="15"/>
      <c r="AG505" s="15"/>
      <c r="AH505" s="15"/>
      <c r="AI505" s="15"/>
      <c r="AJ505" s="15"/>
      <c r="AK505" s="15"/>
      <c r="AL505" s="15"/>
      <c r="AM505" s="15"/>
      <c r="AN505" s="15"/>
      <c r="AO505" s="15"/>
      <c r="AP505" s="15"/>
      <c r="AQ505" s="15"/>
      <c r="AR505" s="15"/>
      <c r="AS505" s="15"/>
      <c r="AT505" s="15"/>
      <c r="AU505" s="15"/>
    </row>
    <row r="506" spans="1:50" s="4" customFormat="1" ht="10.9" customHeight="1" x14ac:dyDescent="0.2">
      <c r="A506" s="12">
        <v>471</v>
      </c>
      <c r="B506" s="36" t="s">
        <v>30</v>
      </c>
      <c r="C506" s="27" t="s">
        <v>33</v>
      </c>
      <c r="D506" s="28">
        <v>2</v>
      </c>
      <c r="E506" s="10"/>
      <c r="F506" s="11">
        <f t="shared" si="59"/>
        <v>0</v>
      </c>
      <c r="G506" s="1"/>
      <c r="H506" s="1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F506" s="15"/>
      <c r="AG506" s="15"/>
      <c r="AH506" s="15"/>
      <c r="AI506" s="15"/>
      <c r="AJ506" s="15"/>
      <c r="AK506" s="15"/>
      <c r="AL506" s="15"/>
      <c r="AM506" s="15"/>
      <c r="AN506" s="15"/>
      <c r="AO506" s="15"/>
      <c r="AP506" s="15"/>
      <c r="AQ506" s="15"/>
      <c r="AR506" s="15"/>
      <c r="AS506" s="15"/>
      <c r="AT506" s="15"/>
      <c r="AU506" s="15"/>
    </row>
    <row r="507" spans="1:50" s="22" customFormat="1" ht="12.6" customHeight="1" x14ac:dyDescent="0.2">
      <c r="A507" s="57" t="s">
        <v>18</v>
      </c>
      <c r="B507" s="60"/>
      <c r="C507" s="60"/>
      <c r="D507" s="60"/>
      <c r="E507" s="60"/>
      <c r="F507" s="61"/>
      <c r="G507" s="21"/>
      <c r="H507" s="21"/>
    </row>
    <row r="508" spans="1:50" s="4" customFormat="1" ht="10.9" customHeight="1" x14ac:dyDescent="0.2">
      <c r="A508" s="12">
        <v>472</v>
      </c>
      <c r="B508" s="19" t="s">
        <v>19</v>
      </c>
      <c r="C508" s="14" t="s">
        <v>11</v>
      </c>
      <c r="D508" s="16">
        <v>2</v>
      </c>
      <c r="E508" s="18"/>
      <c r="F508" s="11">
        <f t="shared" ref="F508:F509" si="60">SUM(D508*E508)</f>
        <v>0</v>
      </c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F508" s="15"/>
      <c r="AG508" s="15"/>
      <c r="AH508" s="15"/>
      <c r="AI508" s="15"/>
      <c r="AJ508" s="15"/>
      <c r="AK508" s="15"/>
      <c r="AL508" s="15"/>
      <c r="AM508" s="15"/>
      <c r="AN508" s="15"/>
      <c r="AO508" s="15"/>
    </row>
    <row r="509" spans="1:50" s="22" customFormat="1" ht="10.9" customHeight="1" x14ac:dyDescent="0.2">
      <c r="A509" s="12">
        <v>473</v>
      </c>
      <c r="B509" s="23" t="s">
        <v>28</v>
      </c>
      <c r="C509" s="17" t="s">
        <v>21</v>
      </c>
      <c r="D509" s="24">
        <v>2</v>
      </c>
      <c r="E509" s="25"/>
      <c r="F509" s="11">
        <f t="shared" si="60"/>
        <v>0</v>
      </c>
      <c r="G509" s="21"/>
      <c r="H509" s="21"/>
    </row>
    <row r="510" spans="1:50" s="4" customFormat="1" ht="32.450000000000003" customHeight="1" x14ac:dyDescent="0.2">
      <c r="A510" s="12">
        <v>474</v>
      </c>
      <c r="B510" s="19" t="s">
        <v>20</v>
      </c>
      <c r="C510" s="14" t="s">
        <v>21</v>
      </c>
      <c r="D510" s="16">
        <v>1</v>
      </c>
      <c r="E510" s="18"/>
      <c r="F510" s="11">
        <f>SUM(D510*E510)</f>
        <v>0</v>
      </c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F510" s="15"/>
      <c r="AG510" s="15"/>
      <c r="AH510" s="15"/>
      <c r="AI510" s="15"/>
      <c r="AJ510" s="15"/>
      <c r="AK510" s="15"/>
      <c r="AL510" s="15"/>
      <c r="AM510" s="15"/>
      <c r="AN510" s="15"/>
      <c r="AO510" s="15"/>
    </row>
    <row r="511" spans="1:50" s="4" customFormat="1" ht="21.6" customHeight="1" x14ac:dyDescent="0.2">
      <c r="A511" s="12">
        <v>475</v>
      </c>
      <c r="B511" s="19" t="s">
        <v>42</v>
      </c>
      <c r="C511" s="14" t="s">
        <v>11</v>
      </c>
      <c r="D511" s="16">
        <v>1</v>
      </c>
      <c r="E511" s="18"/>
      <c r="F511" s="11">
        <f t="shared" ref="F511" si="61">SUM(D511*E511)</f>
        <v>0</v>
      </c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F511" s="15"/>
      <c r="AG511" s="15"/>
      <c r="AH511" s="15"/>
      <c r="AI511" s="15"/>
      <c r="AJ511" s="15"/>
      <c r="AK511" s="15"/>
      <c r="AL511" s="15"/>
      <c r="AM511" s="15"/>
      <c r="AN511" s="15"/>
      <c r="AO511" s="15"/>
    </row>
    <row r="512" spans="1:50" s="22" customFormat="1" ht="10.9" customHeight="1" x14ac:dyDescent="0.2">
      <c r="A512" s="12">
        <v>476</v>
      </c>
      <c r="B512" s="23" t="s">
        <v>29</v>
      </c>
      <c r="C512" s="17" t="s">
        <v>22</v>
      </c>
      <c r="D512" s="26">
        <v>0.49</v>
      </c>
      <c r="E512" s="25"/>
      <c r="F512" s="11">
        <f>SUM(D512*E512)</f>
        <v>0</v>
      </c>
      <c r="G512" s="21"/>
    </row>
    <row r="513" spans="1:47" s="4" customFormat="1" ht="12.6" customHeight="1" thickBot="1" x14ac:dyDescent="0.25">
      <c r="A513" s="62" t="s">
        <v>60</v>
      </c>
      <c r="B513" s="63"/>
      <c r="C513" s="63"/>
      <c r="D513" s="63"/>
      <c r="E513" s="64"/>
      <c r="F513" s="20">
        <f>SUM(F455:F512)</f>
        <v>0</v>
      </c>
      <c r="G513" s="1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F513" s="15"/>
      <c r="AG513" s="15"/>
      <c r="AH513" s="15"/>
      <c r="AI513" s="15"/>
      <c r="AJ513" s="15"/>
      <c r="AK513" s="15"/>
      <c r="AL513" s="15"/>
      <c r="AM513" s="15"/>
      <c r="AN513" s="15"/>
      <c r="AO513" s="15"/>
      <c r="AP513" s="15"/>
      <c r="AQ513" s="15"/>
      <c r="AR513" s="15"/>
      <c r="AS513" s="15"/>
      <c r="AT513" s="15"/>
      <c r="AU513" s="15"/>
    </row>
    <row r="514" spans="1:47" s="4" customFormat="1" ht="12.6" customHeight="1" x14ac:dyDescent="0.2">
      <c r="A514" s="57" t="s">
        <v>61</v>
      </c>
      <c r="B514" s="58"/>
      <c r="C514" s="58"/>
      <c r="D514" s="58"/>
      <c r="E514" s="58"/>
      <c r="F514" s="59"/>
      <c r="G514" s="1"/>
      <c r="H514" s="1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F514" s="15"/>
      <c r="AG514" s="15"/>
      <c r="AH514" s="15"/>
      <c r="AI514" s="15"/>
      <c r="AJ514" s="15"/>
      <c r="AK514" s="15"/>
      <c r="AL514" s="15"/>
      <c r="AM514" s="15"/>
      <c r="AN514" s="15"/>
      <c r="AO514" s="15"/>
      <c r="AP514" s="15"/>
      <c r="AQ514" s="15"/>
      <c r="AR514" s="15"/>
      <c r="AS514" s="15"/>
      <c r="AT514" s="15"/>
      <c r="AU514" s="15"/>
    </row>
    <row r="515" spans="1:47" s="4" customFormat="1" ht="21.6" customHeight="1" x14ac:dyDescent="0.2">
      <c r="A515" s="12">
        <v>477</v>
      </c>
      <c r="B515" s="46" t="s">
        <v>67</v>
      </c>
      <c r="C515" s="37" t="s">
        <v>22</v>
      </c>
      <c r="D515" s="47">
        <v>0.49</v>
      </c>
      <c r="E515" s="10"/>
      <c r="F515" s="11">
        <f t="shared" ref="F515:F520" si="62">SUM(D515*E515)</f>
        <v>0</v>
      </c>
      <c r="G515" s="1"/>
      <c r="H515" s="1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F515" s="15"/>
      <c r="AG515" s="15"/>
      <c r="AH515" s="15"/>
      <c r="AI515" s="15"/>
      <c r="AJ515" s="15"/>
      <c r="AK515" s="15"/>
      <c r="AL515" s="15"/>
      <c r="AM515" s="15"/>
      <c r="AN515" s="15"/>
      <c r="AO515" s="15"/>
      <c r="AP515" s="15"/>
      <c r="AQ515" s="15"/>
      <c r="AR515" s="15"/>
      <c r="AS515" s="15"/>
      <c r="AT515" s="15"/>
      <c r="AU515" s="15"/>
    </row>
    <row r="516" spans="1:47" s="4" customFormat="1" ht="10.9" customHeight="1" x14ac:dyDescent="0.2">
      <c r="A516" s="12">
        <v>478</v>
      </c>
      <c r="B516" s="39" t="s">
        <v>68</v>
      </c>
      <c r="C516" s="37" t="s">
        <v>12</v>
      </c>
      <c r="D516" s="40">
        <v>125</v>
      </c>
      <c r="E516" s="10"/>
      <c r="F516" s="11">
        <f t="shared" si="62"/>
        <v>0</v>
      </c>
      <c r="G516" s="1"/>
      <c r="H516" s="1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F516" s="15"/>
      <c r="AG516" s="15"/>
      <c r="AH516" s="15"/>
      <c r="AI516" s="15"/>
      <c r="AJ516" s="15"/>
      <c r="AK516" s="15"/>
      <c r="AL516" s="15"/>
      <c r="AM516" s="15"/>
      <c r="AN516" s="15"/>
      <c r="AO516" s="15"/>
      <c r="AP516" s="15"/>
      <c r="AQ516" s="15"/>
      <c r="AR516" s="15"/>
      <c r="AS516" s="15"/>
      <c r="AT516" s="15"/>
      <c r="AU516" s="15"/>
    </row>
    <row r="517" spans="1:47" s="4" customFormat="1" ht="21.6" customHeight="1" x14ac:dyDescent="0.2">
      <c r="A517" s="12">
        <v>479</v>
      </c>
      <c r="B517" s="39" t="s">
        <v>69</v>
      </c>
      <c r="C517" s="37" t="s">
        <v>12</v>
      </c>
      <c r="D517" s="41">
        <v>217</v>
      </c>
      <c r="E517" s="10"/>
      <c r="F517" s="11">
        <f t="shared" si="62"/>
        <v>0</v>
      </c>
      <c r="G517" s="1"/>
      <c r="H517" s="1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F517" s="15"/>
      <c r="AG517" s="15"/>
      <c r="AH517" s="15"/>
      <c r="AI517" s="15"/>
      <c r="AJ517" s="15"/>
      <c r="AK517" s="15"/>
      <c r="AL517" s="15"/>
      <c r="AM517" s="15"/>
      <c r="AN517" s="15"/>
      <c r="AO517" s="15"/>
      <c r="AP517" s="15"/>
      <c r="AQ517" s="15"/>
      <c r="AR517" s="15"/>
      <c r="AS517" s="15"/>
      <c r="AT517" s="15"/>
      <c r="AU517" s="15"/>
    </row>
    <row r="518" spans="1:47" s="4" customFormat="1" ht="10.9" customHeight="1" x14ac:dyDescent="0.2">
      <c r="A518" s="12">
        <v>480</v>
      </c>
      <c r="B518" s="39" t="s">
        <v>70</v>
      </c>
      <c r="C518" s="37" t="s">
        <v>12</v>
      </c>
      <c r="D518" s="41">
        <v>217</v>
      </c>
      <c r="E518" s="10"/>
      <c r="F518" s="11">
        <f t="shared" si="62"/>
        <v>0</v>
      </c>
      <c r="G518" s="1"/>
      <c r="H518" s="1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F518" s="15"/>
      <c r="AG518" s="15"/>
      <c r="AH518" s="15"/>
      <c r="AI518" s="15"/>
      <c r="AJ518" s="15"/>
      <c r="AK518" s="15"/>
      <c r="AL518" s="15"/>
      <c r="AM518" s="15"/>
      <c r="AN518" s="15"/>
      <c r="AO518" s="15"/>
      <c r="AP518" s="15"/>
      <c r="AQ518" s="15"/>
      <c r="AR518" s="15"/>
      <c r="AS518" s="15"/>
      <c r="AT518" s="15"/>
      <c r="AU518" s="15"/>
    </row>
    <row r="519" spans="1:47" s="4" customFormat="1" ht="10.9" customHeight="1" x14ac:dyDescent="0.2">
      <c r="A519" s="12">
        <v>481</v>
      </c>
      <c r="B519" s="39" t="s">
        <v>35</v>
      </c>
      <c r="C519" s="37" t="s">
        <v>11</v>
      </c>
      <c r="D519" s="41">
        <v>2</v>
      </c>
      <c r="E519" s="10"/>
      <c r="F519" s="11">
        <f t="shared" si="62"/>
        <v>0</v>
      </c>
      <c r="G519" s="1"/>
      <c r="H519" s="1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F519" s="15"/>
      <c r="AG519" s="15"/>
      <c r="AH519" s="15"/>
      <c r="AI519" s="15"/>
      <c r="AJ519" s="15"/>
      <c r="AK519" s="15"/>
      <c r="AL519" s="15"/>
      <c r="AM519" s="15"/>
      <c r="AN519" s="15"/>
      <c r="AO519" s="15"/>
      <c r="AP519" s="15"/>
      <c r="AQ519" s="15"/>
      <c r="AR519" s="15"/>
      <c r="AS519" s="15"/>
      <c r="AT519" s="15"/>
      <c r="AU519" s="15"/>
    </row>
    <row r="520" spans="1:47" s="4" customFormat="1" ht="10.9" customHeight="1" x14ac:dyDescent="0.2">
      <c r="A520" s="12">
        <v>482</v>
      </c>
      <c r="B520" s="39" t="s">
        <v>113</v>
      </c>
      <c r="C520" s="37" t="s">
        <v>12</v>
      </c>
      <c r="D520" s="41">
        <v>8</v>
      </c>
      <c r="E520" s="10"/>
      <c r="F520" s="11">
        <f t="shared" si="62"/>
        <v>0</v>
      </c>
      <c r="G520" s="1"/>
      <c r="H520" s="1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F520" s="15"/>
      <c r="AG520" s="15"/>
      <c r="AH520" s="15"/>
      <c r="AI520" s="15"/>
      <c r="AJ520" s="15"/>
      <c r="AK520" s="15"/>
      <c r="AL520" s="15"/>
      <c r="AM520" s="15"/>
      <c r="AN520" s="15"/>
      <c r="AO520" s="15"/>
      <c r="AP520" s="15"/>
      <c r="AQ520" s="15"/>
      <c r="AR520" s="15"/>
      <c r="AS520" s="15"/>
      <c r="AT520" s="15"/>
      <c r="AU520" s="15"/>
    </row>
    <row r="521" spans="1:47" s="4" customFormat="1" ht="10.9" customHeight="1" x14ac:dyDescent="0.2">
      <c r="A521" s="12">
        <v>483</v>
      </c>
      <c r="B521" s="39" t="s">
        <v>102</v>
      </c>
      <c r="C521" s="37" t="s">
        <v>12</v>
      </c>
      <c r="D521" s="41">
        <v>10</v>
      </c>
      <c r="E521" s="10"/>
      <c r="F521" s="11">
        <f t="shared" ref="F521:F556" si="63">SUM(D521*E521)</f>
        <v>0</v>
      </c>
      <c r="G521" s="1"/>
      <c r="H521" s="1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F521" s="15"/>
      <c r="AG521" s="15"/>
      <c r="AH521" s="15"/>
      <c r="AI521" s="15"/>
      <c r="AJ521" s="15"/>
      <c r="AK521" s="15"/>
      <c r="AL521" s="15"/>
      <c r="AM521" s="15"/>
      <c r="AN521" s="15"/>
      <c r="AO521" s="15"/>
      <c r="AP521" s="15"/>
      <c r="AQ521" s="15"/>
      <c r="AR521" s="15"/>
      <c r="AS521" s="15"/>
      <c r="AT521" s="15"/>
      <c r="AU521" s="15"/>
    </row>
    <row r="522" spans="1:47" s="4" customFormat="1" ht="10.9" customHeight="1" x14ac:dyDescent="0.2">
      <c r="A522" s="12">
        <v>484</v>
      </c>
      <c r="B522" s="39" t="s">
        <v>110</v>
      </c>
      <c r="C522" s="37" t="s">
        <v>12</v>
      </c>
      <c r="D522" s="41">
        <v>10</v>
      </c>
      <c r="E522" s="10"/>
      <c r="F522" s="11">
        <f t="shared" si="63"/>
        <v>0</v>
      </c>
      <c r="G522" s="1"/>
      <c r="H522" s="1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F522" s="15"/>
      <c r="AG522" s="15"/>
      <c r="AH522" s="15"/>
      <c r="AI522" s="15"/>
      <c r="AJ522" s="15"/>
      <c r="AK522" s="15"/>
      <c r="AL522" s="15"/>
      <c r="AM522" s="15"/>
      <c r="AN522" s="15"/>
      <c r="AO522" s="15"/>
      <c r="AP522" s="15"/>
      <c r="AQ522" s="15"/>
      <c r="AR522" s="15"/>
      <c r="AS522" s="15"/>
      <c r="AT522" s="15"/>
      <c r="AU522" s="15"/>
    </row>
    <row r="523" spans="1:47" s="4" customFormat="1" ht="10.9" customHeight="1" x14ac:dyDescent="0.2">
      <c r="A523" s="12">
        <v>485</v>
      </c>
      <c r="B523" s="39" t="s">
        <v>111</v>
      </c>
      <c r="C523" s="37" t="s">
        <v>36</v>
      </c>
      <c r="D523" s="41">
        <v>1</v>
      </c>
      <c r="E523" s="10"/>
      <c r="F523" s="11">
        <f t="shared" si="63"/>
        <v>0</v>
      </c>
      <c r="G523" s="1"/>
      <c r="H523" s="1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F523" s="15"/>
      <c r="AG523" s="15"/>
      <c r="AH523" s="15"/>
      <c r="AI523" s="15"/>
      <c r="AJ523" s="15"/>
      <c r="AK523" s="15"/>
      <c r="AL523" s="15"/>
      <c r="AM523" s="15"/>
      <c r="AN523" s="15"/>
      <c r="AO523" s="15"/>
      <c r="AP523" s="15"/>
      <c r="AQ523" s="15"/>
      <c r="AR523" s="15"/>
      <c r="AS523" s="15"/>
      <c r="AT523" s="15"/>
      <c r="AU523" s="15"/>
    </row>
    <row r="524" spans="1:47" s="4" customFormat="1" ht="10.9" customHeight="1" x14ac:dyDescent="0.2">
      <c r="A524" s="12">
        <v>486</v>
      </c>
      <c r="B524" s="39" t="s">
        <v>103</v>
      </c>
      <c r="C524" s="37" t="s">
        <v>36</v>
      </c>
      <c r="D524" s="41">
        <v>1</v>
      </c>
      <c r="E524" s="10"/>
      <c r="F524" s="11">
        <f t="shared" si="63"/>
        <v>0</v>
      </c>
      <c r="G524" s="1"/>
      <c r="H524" s="1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F524" s="15"/>
      <c r="AG524" s="15"/>
      <c r="AH524" s="15"/>
      <c r="AI524" s="15"/>
      <c r="AJ524" s="15"/>
      <c r="AK524" s="15"/>
      <c r="AL524" s="15"/>
      <c r="AM524" s="15"/>
      <c r="AN524" s="15"/>
      <c r="AO524" s="15"/>
      <c r="AP524" s="15"/>
      <c r="AQ524" s="15"/>
      <c r="AR524" s="15"/>
      <c r="AS524" s="15"/>
      <c r="AT524" s="15"/>
      <c r="AU524" s="15"/>
    </row>
    <row r="525" spans="1:47" s="4" customFormat="1" ht="10.9" customHeight="1" x14ac:dyDescent="0.2">
      <c r="A525" s="12">
        <v>487</v>
      </c>
      <c r="B525" s="39" t="s">
        <v>112</v>
      </c>
      <c r="C525" s="37" t="s">
        <v>11</v>
      </c>
      <c r="D525" s="41">
        <v>2</v>
      </c>
      <c r="E525" s="10"/>
      <c r="F525" s="11">
        <f t="shared" si="63"/>
        <v>0</v>
      </c>
      <c r="G525" s="1"/>
      <c r="H525" s="1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F525" s="15"/>
      <c r="AG525" s="15"/>
      <c r="AH525" s="15"/>
      <c r="AI525" s="15"/>
      <c r="AJ525" s="15"/>
      <c r="AK525" s="15"/>
      <c r="AL525" s="15"/>
      <c r="AM525" s="15"/>
      <c r="AN525" s="15"/>
      <c r="AO525" s="15"/>
      <c r="AP525" s="15"/>
      <c r="AQ525" s="15"/>
      <c r="AR525" s="15"/>
      <c r="AS525" s="15"/>
      <c r="AT525" s="15"/>
      <c r="AU525" s="15"/>
    </row>
    <row r="526" spans="1:47" s="4" customFormat="1" ht="10.9" customHeight="1" x14ac:dyDescent="0.2">
      <c r="A526" s="12">
        <v>488</v>
      </c>
      <c r="B526" s="39" t="s">
        <v>73</v>
      </c>
      <c r="C526" s="37" t="s">
        <v>12</v>
      </c>
      <c r="D526" s="40">
        <v>181</v>
      </c>
      <c r="E526" s="10"/>
      <c r="F526" s="11">
        <f t="shared" si="63"/>
        <v>0</v>
      </c>
      <c r="G526" s="1"/>
      <c r="H526" s="1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F526" s="15"/>
      <c r="AG526" s="15"/>
      <c r="AH526" s="15"/>
      <c r="AI526" s="15"/>
      <c r="AJ526" s="15"/>
      <c r="AK526" s="15"/>
      <c r="AL526" s="15"/>
      <c r="AM526" s="15"/>
      <c r="AN526" s="15"/>
      <c r="AO526" s="15"/>
      <c r="AP526" s="15"/>
      <c r="AQ526" s="15"/>
      <c r="AR526" s="15"/>
      <c r="AS526" s="15"/>
      <c r="AT526" s="15"/>
      <c r="AU526" s="15"/>
    </row>
    <row r="527" spans="1:47" s="4" customFormat="1" ht="10.9" customHeight="1" x14ac:dyDescent="0.2">
      <c r="A527" s="12">
        <v>489</v>
      </c>
      <c r="B527" s="39" t="s">
        <v>34</v>
      </c>
      <c r="C527" s="37" t="s">
        <v>11</v>
      </c>
      <c r="D527" s="40">
        <v>2</v>
      </c>
      <c r="E527" s="10"/>
      <c r="F527" s="11">
        <f t="shared" si="63"/>
        <v>0</v>
      </c>
      <c r="G527" s="1"/>
      <c r="H527" s="1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F527" s="15"/>
      <c r="AG527" s="15"/>
      <c r="AH527" s="15"/>
      <c r="AI527" s="15"/>
      <c r="AJ527" s="15"/>
      <c r="AK527" s="15"/>
      <c r="AL527" s="15"/>
      <c r="AM527" s="15"/>
      <c r="AN527" s="15"/>
      <c r="AO527" s="15"/>
      <c r="AP527" s="15"/>
      <c r="AQ527" s="15"/>
      <c r="AR527" s="15"/>
      <c r="AS527" s="15"/>
      <c r="AT527" s="15"/>
      <c r="AU527" s="15"/>
    </row>
    <row r="528" spans="1:47" s="4" customFormat="1" ht="21.6" customHeight="1" x14ac:dyDescent="0.2">
      <c r="A528" s="12">
        <v>490</v>
      </c>
      <c r="B528" s="39" t="s">
        <v>74</v>
      </c>
      <c r="C528" s="37" t="s">
        <v>39</v>
      </c>
      <c r="D528" s="38">
        <v>1140</v>
      </c>
      <c r="E528" s="10"/>
      <c r="F528" s="11">
        <f t="shared" si="63"/>
        <v>0</v>
      </c>
      <c r="G528" s="1"/>
      <c r="H528" s="1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F528" s="15"/>
      <c r="AG528" s="15"/>
      <c r="AH528" s="15"/>
      <c r="AI528" s="15"/>
      <c r="AJ528" s="15"/>
      <c r="AK528" s="15"/>
      <c r="AL528" s="15"/>
      <c r="AM528" s="15"/>
      <c r="AN528" s="15"/>
      <c r="AO528" s="15"/>
      <c r="AP528" s="15"/>
      <c r="AQ528" s="15"/>
      <c r="AR528" s="15"/>
      <c r="AS528" s="15"/>
      <c r="AT528" s="15"/>
      <c r="AU528" s="15"/>
    </row>
    <row r="529" spans="1:47" s="4" customFormat="1" ht="21.6" customHeight="1" x14ac:dyDescent="0.2">
      <c r="A529" s="12">
        <v>491</v>
      </c>
      <c r="B529" s="39" t="s">
        <v>75</v>
      </c>
      <c r="C529" s="37" t="s">
        <v>38</v>
      </c>
      <c r="D529" s="41">
        <v>33</v>
      </c>
      <c r="E529" s="10"/>
      <c r="F529" s="11">
        <f t="shared" si="63"/>
        <v>0</v>
      </c>
      <c r="G529" s="1"/>
      <c r="H529" s="1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F529" s="15"/>
      <c r="AG529" s="15"/>
      <c r="AH529" s="15"/>
      <c r="AI529" s="15"/>
      <c r="AJ529" s="15"/>
      <c r="AK529" s="15"/>
      <c r="AL529" s="15"/>
      <c r="AM529" s="15"/>
      <c r="AN529" s="15"/>
      <c r="AO529" s="15"/>
      <c r="AP529" s="15"/>
      <c r="AQ529" s="15"/>
      <c r="AR529" s="15"/>
      <c r="AS529" s="15"/>
      <c r="AT529" s="15"/>
      <c r="AU529" s="15"/>
    </row>
    <row r="530" spans="1:47" s="4" customFormat="1" ht="10.9" customHeight="1" x14ac:dyDescent="0.2">
      <c r="A530" s="12">
        <v>492</v>
      </c>
      <c r="B530" s="39" t="s">
        <v>76</v>
      </c>
      <c r="C530" s="37" t="s">
        <v>38</v>
      </c>
      <c r="D530" s="41">
        <v>95</v>
      </c>
      <c r="E530" s="10"/>
      <c r="F530" s="11">
        <f t="shared" si="63"/>
        <v>0</v>
      </c>
      <c r="G530" s="1"/>
      <c r="H530" s="1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F530" s="15"/>
      <c r="AG530" s="15"/>
      <c r="AH530" s="15"/>
      <c r="AI530" s="15"/>
      <c r="AJ530" s="15"/>
      <c r="AK530" s="15"/>
      <c r="AL530" s="15"/>
      <c r="AM530" s="15"/>
      <c r="AN530" s="15"/>
      <c r="AO530" s="15"/>
      <c r="AP530" s="15"/>
      <c r="AQ530" s="15"/>
      <c r="AR530" s="15"/>
      <c r="AS530" s="15"/>
      <c r="AT530" s="15"/>
      <c r="AU530" s="15"/>
    </row>
    <row r="531" spans="1:47" s="4" customFormat="1" ht="10.9" customHeight="1" x14ac:dyDescent="0.2">
      <c r="A531" s="12">
        <v>493</v>
      </c>
      <c r="B531" s="39" t="s">
        <v>77</v>
      </c>
      <c r="C531" s="37" t="s">
        <v>38</v>
      </c>
      <c r="D531" s="41">
        <v>128</v>
      </c>
      <c r="E531" s="10"/>
      <c r="F531" s="11">
        <f t="shared" si="63"/>
        <v>0</v>
      </c>
      <c r="G531" s="1"/>
      <c r="H531" s="1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F531" s="15"/>
      <c r="AG531" s="15"/>
      <c r="AH531" s="15"/>
      <c r="AI531" s="15"/>
      <c r="AJ531" s="15"/>
      <c r="AK531" s="15"/>
      <c r="AL531" s="15"/>
      <c r="AM531" s="15"/>
      <c r="AN531" s="15"/>
      <c r="AO531" s="15"/>
      <c r="AP531" s="15"/>
      <c r="AQ531" s="15"/>
      <c r="AR531" s="15"/>
      <c r="AS531" s="15"/>
      <c r="AT531" s="15"/>
      <c r="AU531" s="15"/>
    </row>
    <row r="532" spans="1:47" s="4" customFormat="1" ht="10.9" customHeight="1" x14ac:dyDescent="0.2">
      <c r="A532" s="12">
        <v>494</v>
      </c>
      <c r="B532" s="39" t="s">
        <v>78</v>
      </c>
      <c r="C532" s="37" t="s">
        <v>39</v>
      </c>
      <c r="D532" s="38">
        <v>427</v>
      </c>
      <c r="E532" s="10"/>
      <c r="F532" s="11">
        <f t="shared" si="63"/>
        <v>0</v>
      </c>
      <c r="G532" s="1"/>
      <c r="H532" s="1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15"/>
      <c r="AM532" s="15"/>
      <c r="AN532" s="15"/>
      <c r="AO532" s="15"/>
      <c r="AP532" s="15"/>
      <c r="AQ532" s="15"/>
      <c r="AR532" s="15"/>
      <c r="AS532" s="15"/>
      <c r="AT532" s="15"/>
      <c r="AU532" s="15"/>
    </row>
    <row r="533" spans="1:47" s="4" customFormat="1" ht="21.6" customHeight="1" x14ac:dyDescent="0.2">
      <c r="A533" s="12">
        <v>495</v>
      </c>
      <c r="B533" s="39" t="s">
        <v>79</v>
      </c>
      <c r="C533" s="37" t="s">
        <v>39</v>
      </c>
      <c r="D533" s="38">
        <v>365</v>
      </c>
      <c r="E533" s="10"/>
      <c r="F533" s="11">
        <f t="shared" si="63"/>
        <v>0</v>
      </c>
      <c r="G533" s="1"/>
      <c r="H533" s="1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F533" s="15"/>
      <c r="AG533" s="15"/>
      <c r="AH533" s="15"/>
      <c r="AI533" s="15"/>
      <c r="AJ533" s="15"/>
      <c r="AK533" s="15"/>
      <c r="AL533" s="15"/>
      <c r="AM533" s="15"/>
      <c r="AN533" s="15"/>
      <c r="AO533" s="15"/>
      <c r="AP533" s="15"/>
      <c r="AQ533" s="15"/>
      <c r="AR533" s="15"/>
      <c r="AS533" s="15"/>
      <c r="AT533" s="15"/>
      <c r="AU533" s="15"/>
    </row>
    <row r="534" spans="1:47" s="4" customFormat="1" ht="21.6" customHeight="1" x14ac:dyDescent="0.2">
      <c r="A534" s="12">
        <v>496</v>
      </c>
      <c r="B534" s="39" t="s">
        <v>80</v>
      </c>
      <c r="C534" s="37" t="s">
        <v>38</v>
      </c>
      <c r="D534" s="38">
        <v>34</v>
      </c>
      <c r="E534" s="10"/>
      <c r="F534" s="11">
        <f t="shared" si="63"/>
        <v>0</v>
      </c>
      <c r="G534" s="1"/>
      <c r="H534" s="1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F534" s="15"/>
      <c r="AG534" s="15"/>
      <c r="AH534" s="15"/>
      <c r="AI534" s="15"/>
      <c r="AJ534" s="15"/>
      <c r="AK534" s="15"/>
      <c r="AL534" s="15"/>
      <c r="AM534" s="15"/>
      <c r="AN534" s="15"/>
      <c r="AO534" s="15"/>
      <c r="AP534" s="15"/>
      <c r="AQ534" s="15"/>
      <c r="AR534" s="15"/>
      <c r="AS534" s="15"/>
      <c r="AT534" s="15"/>
      <c r="AU534" s="15"/>
    </row>
    <row r="535" spans="1:47" s="4" customFormat="1" ht="21.6" customHeight="1" x14ac:dyDescent="0.2">
      <c r="A535" s="12">
        <v>497</v>
      </c>
      <c r="B535" s="39" t="s">
        <v>81</v>
      </c>
      <c r="C535" s="37" t="s">
        <v>38</v>
      </c>
      <c r="D535" s="38">
        <v>74</v>
      </c>
      <c r="E535" s="10"/>
      <c r="F535" s="11">
        <f t="shared" si="63"/>
        <v>0</v>
      </c>
      <c r="G535" s="1"/>
      <c r="H535" s="1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F535" s="15"/>
      <c r="AG535" s="15"/>
      <c r="AH535" s="15"/>
      <c r="AI535" s="15"/>
      <c r="AJ535" s="15"/>
      <c r="AK535" s="15"/>
      <c r="AL535" s="15"/>
      <c r="AM535" s="15"/>
      <c r="AN535" s="15"/>
      <c r="AO535" s="15"/>
      <c r="AP535" s="15"/>
      <c r="AQ535" s="15"/>
      <c r="AR535" s="15"/>
      <c r="AS535" s="15"/>
      <c r="AT535" s="15"/>
      <c r="AU535" s="15"/>
    </row>
    <row r="536" spans="1:47" s="4" customFormat="1" ht="21.6" customHeight="1" x14ac:dyDescent="0.2">
      <c r="A536" s="12">
        <v>498</v>
      </c>
      <c r="B536" s="54" t="s">
        <v>82</v>
      </c>
      <c r="C536" s="42" t="s">
        <v>11</v>
      </c>
      <c r="D536" s="48">
        <v>1</v>
      </c>
      <c r="E536" s="10"/>
      <c r="F536" s="11">
        <f t="shared" si="63"/>
        <v>0</v>
      </c>
      <c r="G536" s="1"/>
      <c r="H536" s="1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F536" s="15"/>
      <c r="AG536" s="15"/>
      <c r="AH536" s="15"/>
      <c r="AI536" s="15"/>
      <c r="AJ536" s="15"/>
      <c r="AK536" s="15"/>
      <c r="AL536" s="15"/>
      <c r="AM536" s="15"/>
      <c r="AN536" s="15"/>
      <c r="AO536" s="15"/>
      <c r="AP536" s="15"/>
      <c r="AQ536" s="15"/>
      <c r="AR536" s="15"/>
      <c r="AS536" s="15"/>
      <c r="AT536" s="15"/>
      <c r="AU536" s="15"/>
    </row>
    <row r="537" spans="1:47" s="4" customFormat="1" ht="21.6" customHeight="1" x14ac:dyDescent="0.2">
      <c r="A537" s="12">
        <v>499</v>
      </c>
      <c r="B537" s="44" t="s">
        <v>83</v>
      </c>
      <c r="C537" s="37" t="s">
        <v>38</v>
      </c>
      <c r="D537" s="40">
        <v>270</v>
      </c>
      <c r="E537" s="10"/>
      <c r="F537" s="11">
        <f t="shared" si="63"/>
        <v>0</v>
      </c>
      <c r="G537" s="1"/>
      <c r="H537" s="1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F537" s="15"/>
      <c r="AG537" s="15"/>
      <c r="AH537" s="15"/>
      <c r="AI537" s="15"/>
      <c r="AJ537" s="15"/>
      <c r="AK537" s="15"/>
      <c r="AL537" s="15"/>
      <c r="AM537" s="15"/>
      <c r="AN537" s="15"/>
      <c r="AO537" s="15"/>
      <c r="AP537" s="15"/>
      <c r="AQ537" s="15"/>
      <c r="AR537" s="15"/>
      <c r="AS537" s="15"/>
      <c r="AT537" s="15"/>
      <c r="AU537" s="15"/>
    </row>
    <row r="538" spans="1:47" s="4" customFormat="1" ht="21.6" customHeight="1" x14ac:dyDescent="0.2">
      <c r="A538" s="12">
        <v>500</v>
      </c>
      <c r="B538" s="43" t="s">
        <v>79</v>
      </c>
      <c r="C538" s="42" t="s">
        <v>39</v>
      </c>
      <c r="D538" s="48">
        <v>770</v>
      </c>
      <c r="E538" s="10"/>
      <c r="F538" s="11">
        <f t="shared" si="63"/>
        <v>0</v>
      </c>
      <c r="G538" s="1"/>
      <c r="H538" s="1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F538" s="15"/>
      <c r="AG538" s="15"/>
      <c r="AH538" s="15"/>
      <c r="AI538" s="15"/>
      <c r="AJ538" s="15"/>
      <c r="AK538" s="15"/>
      <c r="AL538" s="15"/>
      <c r="AM538" s="15"/>
      <c r="AN538" s="15"/>
      <c r="AO538" s="15"/>
      <c r="AP538" s="15"/>
      <c r="AQ538" s="15"/>
      <c r="AR538" s="15"/>
      <c r="AS538" s="15"/>
      <c r="AT538" s="15"/>
      <c r="AU538" s="15"/>
    </row>
    <row r="539" spans="1:47" s="4" customFormat="1" ht="21.6" customHeight="1" x14ac:dyDescent="0.2">
      <c r="A539" s="12">
        <v>501</v>
      </c>
      <c r="B539" s="43" t="s">
        <v>84</v>
      </c>
      <c r="C539" s="42" t="s">
        <v>38</v>
      </c>
      <c r="D539" s="49">
        <v>70</v>
      </c>
      <c r="E539" s="10"/>
      <c r="F539" s="11">
        <f t="shared" si="63"/>
        <v>0</v>
      </c>
      <c r="G539" s="1"/>
      <c r="H539" s="1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F539" s="15"/>
      <c r="AG539" s="15"/>
      <c r="AH539" s="15"/>
      <c r="AI539" s="15"/>
      <c r="AJ539" s="15"/>
      <c r="AK539" s="15"/>
      <c r="AL539" s="15"/>
      <c r="AM539" s="15"/>
      <c r="AN539" s="15"/>
      <c r="AO539" s="15"/>
      <c r="AP539" s="15"/>
      <c r="AQ539" s="15"/>
      <c r="AR539" s="15"/>
      <c r="AS539" s="15"/>
      <c r="AT539" s="15"/>
      <c r="AU539" s="15"/>
    </row>
    <row r="540" spans="1:47" s="4" customFormat="1" ht="21.6" customHeight="1" x14ac:dyDescent="0.2">
      <c r="A540" s="12">
        <v>502</v>
      </c>
      <c r="B540" s="43" t="s">
        <v>85</v>
      </c>
      <c r="C540" s="42" t="s">
        <v>38</v>
      </c>
      <c r="D540" s="48">
        <v>154</v>
      </c>
      <c r="E540" s="10"/>
      <c r="F540" s="11">
        <f t="shared" si="63"/>
        <v>0</v>
      </c>
      <c r="G540" s="1"/>
      <c r="H540" s="1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F540" s="15"/>
      <c r="AG540" s="15"/>
      <c r="AH540" s="15"/>
      <c r="AI540" s="15"/>
      <c r="AJ540" s="15"/>
      <c r="AK540" s="15"/>
      <c r="AL540" s="15"/>
      <c r="AM540" s="15"/>
      <c r="AN540" s="15"/>
      <c r="AO540" s="15"/>
      <c r="AP540" s="15"/>
      <c r="AQ540" s="15"/>
      <c r="AR540" s="15"/>
      <c r="AS540" s="15"/>
      <c r="AT540" s="15"/>
      <c r="AU540" s="15"/>
    </row>
    <row r="541" spans="1:47" s="4" customFormat="1" ht="10.9" customHeight="1" x14ac:dyDescent="0.2">
      <c r="A541" s="12">
        <v>503</v>
      </c>
      <c r="B541" s="50" t="s">
        <v>86</v>
      </c>
      <c r="C541" s="42" t="s">
        <v>11</v>
      </c>
      <c r="D541" s="19">
        <v>1</v>
      </c>
      <c r="E541" s="10"/>
      <c r="F541" s="11">
        <f t="shared" si="63"/>
        <v>0</v>
      </c>
      <c r="G541" s="1"/>
      <c r="H541" s="1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F541" s="15"/>
      <c r="AG541" s="15"/>
      <c r="AH541" s="15"/>
      <c r="AI541" s="15"/>
      <c r="AJ541" s="15"/>
      <c r="AK541" s="15"/>
      <c r="AL541" s="15"/>
      <c r="AM541" s="15"/>
      <c r="AN541" s="15"/>
      <c r="AO541" s="15"/>
      <c r="AP541" s="15"/>
      <c r="AQ541" s="15"/>
      <c r="AR541" s="15"/>
      <c r="AS541" s="15"/>
      <c r="AT541" s="15"/>
      <c r="AU541" s="15"/>
    </row>
    <row r="542" spans="1:47" s="4" customFormat="1" ht="10.9" customHeight="1" x14ac:dyDescent="0.2">
      <c r="A542" s="12">
        <v>504</v>
      </c>
      <c r="B542" s="52" t="s">
        <v>88</v>
      </c>
      <c r="C542" s="37" t="s">
        <v>38</v>
      </c>
      <c r="D542" s="51">
        <v>81</v>
      </c>
      <c r="E542" s="10"/>
      <c r="F542" s="11">
        <f t="shared" si="63"/>
        <v>0</v>
      </c>
      <c r="G542" s="1"/>
      <c r="H542" s="1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F542" s="15"/>
      <c r="AG542" s="15"/>
      <c r="AH542" s="15"/>
      <c r="AI542" s="15"/>
      <c r="AJ542" s="15"/>
      <c r="AK542" s="15"/>
      <c r="AL542" s="15"/>
      <c r="AM542" s="15"/>
      <c r="AN542" s="15"/>
      <c r="AO542" s="15"/>
      <c r="AP542" s="15"/>
      <c r="AQ542" s="15"/>
      <c r="AR542" s="15"/>
      <c r="AS542" s="15"/>
      <c r="AT542" s="15"/>
      <c r="AU542" s="15"/>
    </row>
    <row r="543" spans="1:47" s="4" customFormat="1" ht="21.6" customHeight="1" x14ac:dyDescent="0.2">
      <c r="A543" s="12">
        <v>505</v>
      </c>
      <c r="B543" s="44" t="s">
        <v>89</v>
      </c>
      <c r="C543" s="37" t="s">
        <v>38</v>
      </c>
      <c r="D543" s="51">
        <v>28</v>
      </c>
      <c r="E543" s="10"/>
      <c r="F543" s="11">
        <f t="shared" si="63"/>
        <v>0</v>
      </c>
      <c r="G543" s="1"/>
      <c r="H543" s="1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F543" s="15"/>
      <c r="AG543" s="15"/>
      <c r="AH543" s="15"/>
      <c r="AI543" s="15"/>
      <c r="AJ543" s="15"/>
      <c r="AK543" s="15"/>
      <c r="AL543" s="15"/>
      <c r="AM543" s="15"/>
      <c r="AN543" s="15"/>
      <c r="AO543" s="15"/>
      <c r="AP543" s="15"/>
      <c r="AQ543" s="15"/>
      <c r="AR543" s="15"/>
      <c r="AS543" s="15"/>
      <c r="AT543" s="15"/>
      <c r="AU543" s="15"/>
    </row>
    <row r="544" spans="1:47" s="4" customFormat="1" ht="21.6" customHeight="1" x14ac:dyDescent="0.2">
      <c r="A544" s="12">
        <v>506</v>
      </c>
      <c r="B544" s="52" t="s">
        <v>90</v>
      </c>
      <c r="C544" s="42" t="s">
        <v>39</v>
      </c>
      <c r="D544" s="53">
        <v>169</v>
      </c>
      <c r="E544" s="10"/>
      <c r="F544" s="11">
        <f t="shared" si="63"/>
        <v>0</v>
      </c>
      <c r="G544" s="1"/>
      <c r="H544" s="1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F544" s="15"/>
      <c r="AG544" s="15"/>
      <c r="AH544" s="15"/>
      <c r="AI544" s="15"/>
      <c r="AJ544" s="15"/>
      <c r="AK544" s="15"/>
      <c r="AL544" s="15"/>
      <c r="AM544" s="15"/>
      <c r="AN544" s="15"/>
      <c r="AO544" s="15"/>
      <c r="AP544" s="15"/>
      <c r="AQ544" s="15"/>
      <c r="AR544" s="15"/>
      <c r="AS544" s="15"/>
      <c r="AT544" s="15"/>
      <c r="AU544" s="15"/>
    </row>
    <row r="545" spans="1:50" s="4" customFormat="1" ht="21.6" customHeight="1" x14ac:dyDescent="0.2">
      <c r="A545" s="12">
        <v>507</v>
      </c>
      <c r="B545" s="52" t="s">
        <v>85</v>
      </c>
      <c r="C545" s="42" t="s">
        <v>39</v>
      </c>
      <c r="D545" s="53">
        <v>121</v>
      </c>
      <c r="E545" s="10"/>
      <c r="F545" s="11">
        <f t="shared" si="63"/>
        <v>0</v>
      </c>
      <c r="G545" s="1"/>
      <c r="H545" s="1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F545" s="15"/>
      <c r="AG545" s="15"/>
      <c r="AH545" s="15"/>
      <c r="AI545" s="15"/>
      <c r="AJ545" s="15"/>
      <c r="AK545" s="15"/>
      <c r="AL545" s="15"/>
      <c r="AM545" s="15"/>
      <c r="AN545" s="15"/>
      <c r="AO545" s="15"/>
      <c r="AP545" s="15"/>
      <c r="AQ545" s="15"/>
      <c r="AR545" s="15"/>
      <c r="AS545" s="15"/>
      <c r="AT545" s="15"/>
      <c r="AU545" s="15"/>
    </row>
    <row r="546" spans="1:50" s="4" customFormat="1" ht="10.9" customHeight="1" x14ac:dyDescent="0.2">
      <c r="A546" s="12">
        <v>508</v>
      </c>
      <c r="B546" s="52" t="s">
        <v>91</v>
      </c>
      <c r="C546" s="42" t="s">
        <v>39</v>
      </c>
      <c r="D546" s="51">
        <v>307</v>
      </c>
      <c r="E546" s="10"/>
      <c r="F546" s="11">
        <f t="shared" si="63"/>
        <v>0</v>
      </c>
      <c r="G546" s="1"/>
      <c r="H546" s="1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F546" s="15"/>
      <c r="AG546" s="15"/>
      <c r="AH546" s="15"/>
      <c r="AI546" s="15"/>
      <c r="AJ546" s="15"/>
      <c r="AK546" s="15"/>
      <c r="AL546" s="15"/>
      <c r="AM546" s="15"/>
      <c r="AN546" s="15"/>
      <c r="AO546" s="15"/>
      <c r="AP546" s="15"/>
      <c r="AQ546" s="15"/>
      <c r="AR546" s="15"/>
      <c r="AS546" s="15"/>
      <c r="AT546" s="15"/>
      <c r="AU546" s="15"/>
    </row>
    <row r="547" spans="1:50" s="4" customFormat="1" ht="21.6" customHeight="1" x14ac:dyDescent="0.2">
      <c r="A547" s="12">
        <v>509</v>
      </c>
      <c r="B547" s="43" t="s">
        <v>79</v>
      </c>
      <c r="C547" s="42" t="s">
        <v>39</v>
      </c>
      <c r="D547" s="51">
        <v>300</v>
      </c>
      <c r="E547" s="10"/>
      <c r="F547" s="11">
        <f t="shared" si="63"/>
        <v>0</v>
      </c>
      <c r="G547" s="1"/>
      <c r="H547" s="1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F547" s="15"/>
      <c r="AG547" s="15"/>
      <c r="AH547" s="15"/>
      <c r="AI547" s="15"/>
      <c r="AJ547" s="15"/>
      <c r="AK547" s="15"/>
      <c r="AL547" s="15"/>
      <c r="AM547" s="15"/>
      <c r="AN547" s="15"/>
      <c r="AO547" s="15"/>
      <c r="AP547" s="15"/>
      <c r="AQ547" s="15"/>
      <c r="AR547" s="15"/>
      <c r="AS547" s="15"/>
      <c r="AT547" s="15"/>
      <c r="AU547" s="15"/>
    </row>
    <row r="548" spans="1:50" s="4" customFormat="1" ht="10.9" customHeight="1" x14ac:dyDescent="0.2">
      <c r="A548" s="12">
        <v>510</v>
      </c>
      <c r="B548" s="52" t="s">
        <v>92</v>
      </c>
      <c r="C548" s="42" t="s">
        <v>39</v>
      </c>
      <c r="D548" s="51">
        <v>7</v>
      </c>
      <c r="E548" s="10"/>
      <c r="F548" s="11">
        <f t="shared" si="63"/>
        <v>0</v>
      </c>
      <c r="G548" s="1"/>
      <c r="H548" s="1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F548" s="15"/>
      <c r="AG548" s="15"/>
      <c r="AH548" s="15"/>
      <c r="AI548" s="15"/>
      <c r="AJ548" s="15"/>
      <c r="AK548" s="15"/>
      <c r="AL548" s="15"/>
      <c r="AM548" s="15"/>
      <c r="AN548" s="15"/>
      <c r="AO548" s="15"/>
      <c r="AP548" s="15"/>
      <c r="AQ548" s="15"/>
      <c r="AR548" s="15"/>
      <c r="AS548" s="15"/>
      <c r="AT548" s="15"/>
      <c r="AU548" s="15"/>
    </row>
    <row r="549" spans="1:50" s="4" customFormat="1" ht="21.6" customHeight="1" x14ac:dyDescent="0.2">
      <c r="A549" s="12">
        <v>511</v>
      </c>
      <c r="B549" s="31" t="s">
        <v>93</v>
      </c>
      <c r="C549" s="42" t="s">
        <v>39</v>
      </c>
      <c r="D549" s="53">
        <v>156</v>
      </c>
      <c r="E549" s="10"/>
      <c r="F549" s="11">
        <f t="shared" si="63"/>
        <v>0</v>
      </c>
      <c r="G549" s="1"/>
      <c r="H549" s="1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F549" s="15"/>
      <c r="AG549" s="15"/>
      <c r="AH549" s="15"/>
      <c r="AI549" s="15"/>
      <c r="AJ549" s="15"/>
      <c r="AK549" s="15"/>
      <c r="AL549" s="15"/>
      <c r="AM549" s="15"/>
      <c r="AN549" s="15"/>
      <c r="AO549" s="15"/>
      <c r="AP549" s="15"/>
      <c r="AQ549" s="15"/>
      <c r="AR549" s="15"/>
      <c r="AS549" s="15"/>
      <c r="AT549" s="15"/>
      <c r="AU549" s="15"/>
    </row>
    <row r="550" spans="1:50" s="4" customFormat="1" ht="21.6" customHeight="1" x14ac:dyDescent="0.2">
      <c r="A550" s="12">
        <v>512</v>
      </c>
      <c r="B550" s="43" t="s">
        <v>94</v>
      </c>
      <c r="C550" s="42" t="s">
        <v>39</v>
      </c>
      <c r="D550" s="53">
        <v>101</v>
      </c>
      <c r="E550" s="10"/>
      <c r="F550" s="11">
        <f t="shared" si="63"/>
        <v>0</v>
      </c>
      <c r="G550" s="1"/>
      <c r="H550" s="1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F550" s="15"/>
      <c r="AG550" s="15"/>
      <c r="AH550" s="15"/>
      <c r="AI550" s="15"/>
      <c r="AJ550" s="15"/>
      <c r="AK550" s="15"/>
      <c r="AL550" s="15"/>
      <c r="AM550" s="15"/>
      <c r="AN550" s="15"/>
      <c r="AO550" s="15"/>
      <c r="AP550" s="15"/>
      <c r="AQ550" s="15"/>
      <c r="AR550" s="15"/>
      <c r="AS550" s="15"/>
      <c r="AT550" s="15"/>
      <c r="AU550" s="15"/>
    </row>
    <row r="551" spans="1:50" s="4" customFormat="1" ht="10.9" customHeight="1" x14ac:dyDescent="0.2">
      <c r="A551" s="12">
        <v>513</v>
      </c>
      <c r="B551" s="52" t="s">
        <v>95</v>
      </c>
      <c r="C551" s="42" t="s">
        <v>12</v>
      </c>
      <c r="D551" s="51">
        <v>24</v>
      </c>
      <c r="E551" s="10"/>
      <c r="F551" s="11">
        <f t="shared" si="63"/>
        <v>0</v>
      </c>
      <c r="G551" s="1"/>
      <c r="H551" s="1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F551" s="15"/>
      <c r="AG551" s="15"/>
      <c r="AH551" s="15"/>
      <c r="AI551" s="15"/>
      <c r="AJ551" s="15"/>
      <c r="AK551" s="15"/>
      <c r="AL551" s="15"/>
      <c r="AM551" s="15"/>
      <c r="AN551" s="15"/>
      <c r="AO551" s="15"/>
      <c r="AP551" s="15"/>
      <c r="AQ551" s="15"/>
      <c r="AR551" s="15"/>
      <c r="AS551" s="15"/>
      <c r="AT551" s="15"/>
      <c r="AU551" s="15"/>
    </row>
    <row r="552" spans="1:50" s="4" customFormat="1" ht="10.9" customHeight="1" x14ac:dyDescent="0.2">
      <c r="A552" s="12">
        <v>514</v>
      </c>
      <c r="B552" s="52" t="s">
        <v>96</v>
      </c>
      <c r="C552" s="42" t="s">
        <v>12</v>
      </c>
      <c r="D552" s="51">
        <v>24</v>
      </c>
      <c r="E552" s="10"/>
      <c r="F552" s="11">
        <f t="shared" si="63"/>
        <v>0</v>
      </c>
      <c r="G552" s="1"/>
      <c r="H552" s="1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F552" s="15"/>
      <c r="AG552" s="15"/>
      <c r="AH552" s="15"/>
      <c r="AI552" s="15"/>
      <c r="AJ552" s="15"/>
      <c r="AK552" s="15"/>
      <c r="AL552" s="15"/>
      <c r="AM552" s="15"/>
      <c r="AN552" s="15"/>
      <c r="AO552" s="15"/>
      <c r="AP552" s="15"/>
      <c r="AQ552" s="15"/>
      <c r="AR552" s="15"/>
      <c r="AS552" s="15"/>
      <c r="AT552" s="15"/>
      <c r="AU552" s="15"/>
    </row>
    <row r="553" spans="1:50" s="4" customFormat="1" ht="10.9" customHeight="1" x14ac:dyDescent="0.2">
      <c r="A553" s="12">
        <v>515</v>
      </c>
      <c r="B553" s="52" t="s">
        <v>97</v>
      </c>
      <c r="C553" s="42" t="s">
        <v>39</v>
      </c>
      <c r="D553" s="53">
        <v>136</v>
      </c>
      <c r="E553" s="10"/>
      <c r="F553" s="11">
        <f t="shared" si="63"/>
        <v>0</v>
      </c>
      <c r="G553" s="1"/>
      <c r="H553" s="1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F553" s="15"/>
      <c r="AG553" s="15"/>
      <c r="AH553" s="15"/>
      <c r="AI553" s="15"/>
      <c r="AJ553" s="15"/>
      <c r="AK553" s="15"/>
      <c r="AL553" s="15"/>
      <c r="AM553" s="15"/>
      <c r="AN553" s="15"/>
      <c r="AO553" s="15"/>
      <c r="AP553" s="15"/>
      <c r="AQ553" s="15"/>
      <c r="AR553" s="15"/>
      <c r="AS553" s="15"/>
      <c r="AT553" s="15"/>
      <c r="AU553" s="15"/>
    </row>
    <row r="554" spans="1:50" s="4" customFormat="1" ht="10.9" customHeight="1" x14ac:dyDescent="0.2">
      <c r="A554" s="12">
        <v>516</v>
      </c>
      <c r="B554" s="52" t="s">
        <v>98</v>
      </c>
      <c r="C554" s="42" t="s">
        <v>39</v>
      </c>
      <c r="D554" s="53">
        <v>130</v>
      </c>
      <c r="E554" s="10"/>
      <c r="F554" s="11">
        <f t="shared" si="63"/>
        <v>0</v>
      </c>
      <c r="G554" s="1"/>
      <c r="H554" s="1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F554" s="15"/>
      <c r="AG554" s="15"/>
      <c r="AH554" s="15"/>
      <c r="AI554" s="15"/>
      <c r="AJ554" s="15"/>
      <c r="AK554" s="15"/>
      <c r="AL554" s="15"/>
      <c r="AM554" s="15"/>
      <c r="AN554" s="15"/>
      <c r="AO554" s="15"/>
      <c r="AP554" s="15"/>
      <c r="AQ554" s="15"/>
      <c r="AR554" s="15"/>
      <c r="AS554" s="15"/>
      <c r="AT554" s="15"/>
      <c r="AU554" s="15"/>
    </row>
    <row r="555" spans="1:50" s="4" customFormat="1" ht="21.6" customHeight="1" x14ac:dyDescent="0.2">
      <c r="A555" s="12">
        <v>517</v>
      </c>
      <c r="B555" s="52" t="s">
        <v>99</v>
      </c>
      <c r="C555" s="42" t="s">
        <v>39</v>
      </c>
      <c r="D555" s="53">
        <v>46</v>
      </c>
      <c r="E555" s="10"/>
      <c r="F555" s="11">
        <f t="shared" si="63"/>
        <v>0</v>
      </c>
      <c r="G555" s="1"/>
      <c r="H555" s="1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F555" s="15"/>
      <c r="AG555" s="15"/>
      <c r="AH555" s="15"/>
      <c r="AI555" s="15"/>
      <c r="AJ555" s="15"/>
      <c r="AK555" s="15"/>
      <c r="AL555" s="15"/>
      <c r="AM555" s="15"/>
      <c r="AN555" s="15"/>
      <c r="AO555" s="15"/>
      <c r="AP555" s="15"/>
      <c r="AQ555" s="15"/>
      <c r="AR555" s="15"/>
      <c r="AS555" s="15"/>
      <c r="AT555" s="15"/>
      <c r="AU555" s="15"/>
    </row>
    <row r="556" spans="1:50" s="4" customFormat="1" ht="10.9" customHeight="1" x14ac:dyDescent="0.2">
      <c r="A556" s="12">
        <v>518</v>
      </c>
      <c r="B556" s="52" t="s">
        <v>101</v>
      </c>
      <c r="C556" s="42" t="s">
        <v>39</v>
      </c>
      <c r="D556" s="53">
        <v>175</v>
      </c>
      <c r="E556" s="10"/>
      <c r="F556" s="11">
        <f t="shared" si="63"/>
        <v>0</v>
      </c>
      <c r="G556" s="1"/>
      <c r="H556" s="1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F556" s="15"/>
      <c r="AG556" s="15"/>
      <c r="AH556" s="15"/>
      <c r="AI556" s="15"/>
      <c r="AJ556" s="15"/>
      <c r="AK556" s="15"/>
      <c r="AL556" s="15"/>
      <c r="AM556" s="15"/>
      <c r="AN556" s="15"/>
      <c r="AO556" s="15"/>
      <c r="AP556" s="15"/>
      <c r="AQ556" s="15"/>
      <c r="AR556" s="15"/>
      <c r="AS556" s="15"/>
      <c r="AT556" s="15"/>
      <c r="AU556" s="15"/>
    </row>
    <row r="557" spans="1:50" s="34" customFormat="1" ht="21.6" customHeight="1" x14ac:dyDescent="0.2">
      <c r="A557" s="12">
        <v>519</v>
      </c>
      <c r="B557" s="23" t="s">
        <v>31</v>
      </c>
      <c r="C557" s="33" t="s">
        <v>33</v>
      </c>
      <c r="D557" s="32">
        <v>1</v>
      </c>
      <c r="E557" s="10"/>
      <c r="F557" s="11">
        <f t="shared" ref="F557" si="64">SUM(D557*E557)</f>
        <v>0</v>
      </c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/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9"/>
      <c r="AO557" s="9"/>
      <c r="AP557" s="9"/>
      <c r="AQ557" s="9"/>
      <c r="AR557" s="9"/>
      <c r="AS557" s="9"/>
      <c r="AT557" s="9"/>
      <c r="AU557" s="9"/>
      <c r="AV557" s="9"/>
      <c r="AW557" s="9"/>
      <c r="AX557" s="9"/>
    </row>
    <row r="558" spans="1:50" s="4" customFormat="1" ht="10.9" customHeight="1" x14ac:dyDescent="0.2">
      <c r="A558" s="12">
        <v>520</v>
      </c>
      <c r="B558" s="36" t="s">
        <v>37</v>
      </c>
      <c r="C558" s="27" t="s">
        <v>33</v>
      </c>
      <c r="D558" s="28">
        <v>1</v>
      </c>
      <c r="E558" s="10"/>
      <c r="F558" s="11">
        <f t="shared" ref="F558:F559" si="65">SUM(D558*E558)</f>
        <v>0</v>
      </c>
      <c r="G558" s="1"/>
      <c r="H558" s="1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F558" s="15"/>
      <c r="AG558" s="15"/>
      <c r="AH558" s="15"/>
      <c r="AI558" s="15"/>
      <c r="AJ558" s="15"/>
      <c r="AK558" s="15"/>
      <c r="AL558" s="15"/>
      <c r="AM558" s="15"/>
      <c r="AN558" s="15"/>
      <c r="AO558" s="15"/>
      <c r="AP558" s="15"/>
      <c r="AQ558" s="15"/>
      <c r="AR558" s="15"/>
      <c r="AS558" s="15"/>
      <c r="AT558" s="15"/>
      <c r="AU558" s="15"/>
    </row>
    <row r="559" spans="1:50" s="4" customFormat="1" ht="10.9" customHeight="1" x14ac:dyDescent="0.2">
      <c r="A559" s="12">
        <v>521</v>
      </c>
      <c r="B559" s="36" t="s">
        <v>30</v>
      </c>
      <c r="C559" s="27" t="s">
        <v>33</v>
      </c>
      <c r="D559" s="28">
        <v>1</v>
      </c>
      <c r="E559" s="10"/>
      <c r="F559" s="11">
        <f t="shared" si="65"/>
        <v>0</v>
      </c>
      <c r="G559" s="1"/>
      <c r="H559" s="1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F559" s="15"/>
      <c r="AG559" s="15"/>
      <c r="AH559" s="15"/>
      <c r="AI559" s="15"/>
      <c r="AJ559" s="15"/>
      <c r="AK559" s="15"/>
      <c r="AL559" s="15"/>
      <c r="AM559" s="15"/>
      <c r="AN559" s="15"/>
      <c r="AO559" s="15"/>
      <c r="AP559" s="15"/>
      <c r="AQ559" s="15"/>
      <c r="AR559" s="15"/>
      <c r="AS559" s="15"/>
      <c r="AT559" s="15"/>
      <c r="AU559" s="15"/>
    </row>
    <row r="560" spans="1:50" s="22" customFormat="1" ht="12.6" customHeight="1" x14ac:dyDescent="0.2">
      <c r="A560" s="57" t="s">
        <v>18</v>
      </c>
      <c r="B560" s="60"/>
      <c r="C560" s="60"/>
      <c r="D560" s="60"/>
      <c r="E560" s="60"/>
      <c r="F560" s="61"/>
      <c r="G560" s="21"/>
      <c r="H560" s="21"/>
    </row>
    <row r="561" spans="1:195" s="4" customFormat="1" ht="10.9" customHeight="1" x14ac:dyDescent="0.2">
      <c r="A561" s="12">
        <v>522</v>
      </c>
      <c r="B561" s="19" t="s">
        <v>19</v>
      </c>
      <c r="C561" s="14" t="s">
        <v>11</v>
      </c>
      <c r="D561" s="16">
        <v>1</v>
      </c>
      <c r="E561" s="18"/>
      <c r="F561" s="11">
        <f t="shared" ref="F561:F562" si="66">SUM(D561*E561)</f>
        <v>0</v>
      </c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F561" s="15"/>
      <c r="AG561" s="15"/>
      <c r="AH561" s="15"/>
      <c r="AI561" s="15"/>
      <c r="AJ561" s="15"/>
      <c r="AK561" s="15"/>
      <c r="AL561" s="15"/>
      <c r="AM561" s="15"/>
      <c r="AN561" s="15"/>
      <c r="AO561" s="15"/>
    </row>
    <row r="562" spans="1:195" s="22" customFormat="1" ht="10.9" customHeight="1" x14ac:dyDescent="0.2">
      <c r="A562" s="12">
        <v>523</v>
      </c>
      <c r="B562" s="23" t="s">
        <v>28</v>
      </c>
      <c r="C562" s="17" t="s">
        <v>21</v>
      </c>
      <c r="D562" s="24">
        <v>1</v>
      </c>
      <c r="E562" s="25"/>
      <c r="F562" s="11">
        <f t="shared" si="66"/>
        <v>0</v>
      </c>
      <c r="G562" s="21"/>
      <c r="H562" s="21"/>
    </row>
    <row r="563" spans="1:195" s="4" customFormat="1" ht="32.450000000000003" customHeight="1" x14ac:dyDescent="0.2">
      <c r="A563" s="12">
        <v>524</v>
      </c>
      <c r="B563" s="19" t="s">
        <v>20</v>
      </c>
      <c r="C563" s="14" t="s">
        <v>21</v>
      </c>
      <c r="D563" s="16">
        <v>1</v>
      </c>
      <c r="E563" s="18"/>
      <c r="F563" s="11">
        <f>SUM(D563*E563)</f>
        <v>0</v>
      </c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F563" s="15"/>
      <c r="AG563" s="15"/>
      <c r="AH563" s="15"/>
      <c r="AI563" s="15"/>
      <c r="AJ563" s="15"/>
      <c r="AK563" s="15"/>
      <c r="AL563" s="15"/>
      <c r="AM563" s="15"/>
      <c r="AN563" s="15"/>
      <c r="AO563" s="15"/>
    </row>
    <row r="564" spans="1:195" s="4" customFormat="1" ht="21.6" customHeight="1" x14ac:dyDescent="0.2">
      <c r="A564" s="12">
        <v>525</v>
      </c>
      <c r="B564" s="19" t="s">
        <v>42</v>
      </c>
      <c r="C564" s="14" t="s">
        <v>11</v>
      </c>
      <c r="D564" s="16">
        <v>1</v>
      </c>
      <c r="E564" s="18"/>
      <c r="F564" s="11">
        <f t="shared" ref="F564" si="67">SUM(D564*E564)</f>
        <v>0</v>
      </c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F564" s="15"/>
      <c r="AG564" s="15"/>
      <c r="AH564" s="15"/>
      <c r="AI564" s="15"/>
      <c r="AJ564" s="15"/>
      <c r="AK564" s="15"/>
      <c r="AL564" s="15"/>
      <c r="AM564" s="15"/>
      <c r="AN564" s="15"/>
      <c r="AO564" s="15"/>
    </row>
    <row r="565" spans="1:195" s="22" customFormat="1" ht="10.9" customHeight="1" x14ac:dyDescent="0.2">
      <c r="A565" s="12">
        <v>526</v>
      </c>
      <c r="B565" s="23" t="s">
        <v>29</v>
      </c>
      <c r="C565" s="17" t="s">
        <v>22</v>
      </c>
      <c r="D565" s="26">
        <v>7.0000000000000007E-2</v>
      </c>
      <c r="E565" s="25"/>
      <c r="F565" s="11">
        <f>SUM(D565*E565)</f>
        <v>0</v>
      </c>
      <c r="G565" s="21"/>
    </row>
    <row r="566" spans="1:195" s="4" customFormat="1" ht="12.6" customHeight="1" thickBot="1" x14ac:dyDescent="0.25">
      <c r="A566" s="62" t="s">
        <v>62</v>
      </c>
      <c r="B566" s="63"/>
      <c r="C566" s="63"/>
      <c r="D566" s="63"/>
      <c r="E566" s="64"/>
      <c r="F566" s="20">
        <f>SUM(F515:F565)</f>
        <v>0</v>
      </c>
      <c r="G566" s="1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F566" s="15"/>
      <c r="AG566" s="15"/>
      <c r="AH566" s="15"/>
      <c r="AI566" s="15"/>
      <c r="AJ566" s="15"/>
      <c r="AK566" s="15"/>
      <c r="AL566" s="15"/>
      <c r="AM566" s="15"/>
      <c r="AN566" s="15"/>
      <c r="AO566" s="15"/>
      <c r="AP566" s="15"/>
      <c r="AQ566" s="15"/>
      <c r="AR566" s="15"/>
      <c r="AS566" s="15"/>
      <c r="AT566" s="15"/>
      <c r="AU566" s="15"/>
    </row>
    <row r="567" spans="1:195" ht="27.75" customHeight="1" x14ac:dyDescent="0.2">
      <c r="A567" s="8"/>
      <c r="C567" s="66" t="s">
        <v>1</v>
      </c>
      <c r="D567" s="67"/>
      <c r="E567" s="68">
        <f>F58+F108+F376+F329+F281+F221+F162+F566+F513+F453+F426</f>
        <v>0</v>
      </c>
      <c r="F567" s="69"/>
      <c r="AV567" s="15"/>
      <c r="AW567" s="15"/>
      <c r="AX567" s="15"/>
      <c r="AY567" s="15"/>
      <c r="AZ567" s="15"/>
      <c r="BA567" s="15"/>
      <c r="BB567" s="15"/>
      <c r="BC567" s="15"/>
      <c r="BD567" s="15"/>
      <c r="BE567" s="15"/>
      <c r="BF567" s="15"/>
      <c r="BG567" s="15"/>
      <c r="BH567" s="15"/>
      <c r="BI567" s="15"/>
      <c r="BJ567" s="15"/>
      <c r="BK567" s="15"/>
      <c r="BL567" s="15"/>
      <c r="BM567" s="15"/>
      <c r="BN567" s="15"/>
      <c r="BO567" s="15"/>
      <c r="BP567" s="15"/>
      <c r="BQ567" s="15"/>
      <c r="BR567" s="15"/>
      <c r="BS567" s="15"/>
      <c r="BT567" s="15"/>
      <c r="BU567" s="15"/>
      <c r="BV567" s="15"/>
      <c r="BW567" s="15"/>
      <c r="BX567" s="15"/>
      <c r="BY567" s="15"/>
      <c r="BZ567" s="15"/>
      <c r="CA567" s="15"/>
      <c r="CB567" s="15"/>
      <c r="CC567" s="15"/>
      <c r="CD567" s="15"/>
      <c r="CE567" s="15"/>
      <c r="CF567" s="15"/>
      <c r="CG567" s="15"/>
      <c r="CH567" s="15"/>
      <c r="CI567" s="15"/>
      <c r="CJ567" s="15"/>
      <c r="CK567" s="15"/>
      <c r="CL567" s="15"/>
      <c r="CM567" s="15"/>
      <c r="CN567" s="15"/>
      <c r="CO567" s="15"/>
      <c r="CP567" s="15"/>
      <c r="CQ567" s="15"/>
      <c r="CR567" s="15"/>
      <c r="CS567" s="15"/>
      <c r="CT567" s="15"/>
      <c r="CU567" s="15"/>
      <c r="CV567" s="15"/>
      <c r="CW567" s="15"/>
      <c r="CX567" s="15"/>
      <c r="CY567" s="15"/>
      <c r="CZ567" s="15"/>
      <c r="DA567" s="15"/>
      <c r="DB567" s="15"/>
      <c r="DC567" s="15"/>
      <c r="DD567" s="15"/>
      <c r="DE567" s="15"/>
      <c r="DF567" s="15"/>
      <c r="DG567" s="15"/>
      <c r="DH567" s="15"/>
      <c r="DI567" s="15"/>
      <c r="DJ567" s="15"/>
      <c r="DK567" s="15"/>
      <c r="DL567" s="15"/>
      <c r="DM567" s="15"/>
      <c r="DN567" s="15"/>
      <c r="DO567" s="15"/>
      <c r="DP567" s="15"/>
      <c r="DQ567" s="15"/>
      <c r="DR567" s="15"/>
      <c r="DS567" s="15"/>
      <c r="DT567" s="15"/>
      <c r="DU567" s="15"/>
      <c r="DV567" s="15"/>
      <c r="DW567" s="15"/>
      <c r="DX567" s="15"/>
      <c r="DY567" s="15"/>
      <c r="DZ567" s="15"/>
      <c r="EA567" s="15"/>
      <c r="EB567" s="15"/>
      <c r="EC567" s="15"/>
      <c r="ED567" s="15"/>
      <c r="EE567" s="15"/>
      <c r="EF567" s="15"/>
      <c r="EG567" s="15"/>
      <c r="EH567" s="15"/>
      <c r="EI567" s="15"/>
      <c r="EJ567" s="15"/>
      <c r="EK567" s="15"/>
      <c r="EL567" s="15"/>
      <c r="EM567" s="15"/>
      <c r="EN567" s="15"/>
      <c r="EO567" s="15"/>
      <c r="EP567" s="15"/>
      <c r="EQ567" s="15"/>
      <c r="ER567" s="15"/>
      <c r="ES567" s="15"/>
      <c r="ET567" s="15"/>
      <c r="EU567" s="15"/>
      <c r="EV567" s="15"/>
      <c r="EW567" s="15"/>
      <c r="EX567" s="15"/>
      <c r="EY567" s="15"/>
      <c r="EZ567" s="15"/>
      <c r="FA567" s="15"/>
      <c r="FB567" s="15"/>
      <c r="FC567" s="15"/>
      <c r="FD567" s="15"/>
      <c r="FE567" s="15"/>
      <c r="FF567" s="15"/>
      <c r="FG567" s="15"/>
      <c r="FH567" s="15"/>
      <c r="FI567" s="15"/>
      <c r="FJ567" s="15"/>
      <c r="FK567" s="15"/>
      <c r="FL567" s="15"/>
      <c r="FM567" s="15"/>
      <c r="FN567" s="15"/>
      <c r="FO567" s="15"/>
      <c r="FP567" s="15"/>
      <c r="FQ567" s="15"/>
      <c r="FR567" s="15"/>
      <c r="FS567" s="15"/>
      <c r="FT567" s="15"/>
      <c r="FU567" s="15"/>
      <c r="FV567" s="15"/>
      <c r="FW567" s="15"/>
      <c r="FX567" s="15"/>
      <c r="FY567" s="15"/>
      <c r="FZ567" s="15"/>
      <c r="GA567" s="15"/>
      <c r="GB567" s="15"/>
      <c r="GC567" s="15"/>
      <c r="GD567" s="15"/>
      <c r="GE567" s="15"/>
      <c r="GF567" s="15"/>
      <c r="GG567" s="15"/>
      <c r="GH567" s="15"/>
      <c r="GI567" s="15"/>
      <c r="GJ567" s="15"/>
      <c r="GK567" s="15"/>
      <c r="GL567" s="15"/>
      <c r="GM567" s="15"/>
    </row>
    <row r="568" spans="1:195" s="15" customFormat="1" ht="12.75" customHeight="1" x14ac:dyDescent="0.2">
      <c r="A568" s="65" t="s">
        <v>7</v>
      </c>
      <c r="B568" s="65"/>
      <c r="C568" s="65"/>
      <c r="D568" s="65"/>
      <c r="E568" s="65"/>
      <c r="F568" s="65"/>
    </row>
    <row r="569" spans="1:195" s="15" customFormat="1" ht="12.75" customHeight="1" x14ac:dyDescent="0.2">
      <c r="A569" s="65" t="s">
        <v>8</v>
      </c>
      <c r="B569" s="65"/>
      <c r="C569" s="65"/>
      <c r="D569" s="65"/>
      <c r="E569" s="65"/>
      <c r="F569" s="65"/>
    </row>
    <row r="570" spans="1:195" s="15" customFormat="1" ht="12.75" customHeight="1" x14ac:dyDescent="0.2">
      <c r="A570" s="65" t="s">
        <v>9</v>
      </c>
      <c r="B570" s="65"/>
      <c r="C570" s="65"/>
      <c r="D570" s="65"/>
      <c r="E570" s="65"/>
      <c r="F570" s="65"/>
    </row>
    <row r="571" spans="1:195" s="15" customFormat="1" ht="12.75" customHeight="1" x14ac:dyDescent="0.2">
      <c r="A571" s="3"/>
      <c r="B571" s="65" t="s">
        <v>10</v>
      </c>
      <c r="C571" s="65"/>
      <c r="D571" s="65"/>
      <c r="E571" s="65"/>
      <c r="F571" s="65"/>
    </row>
    <row r="572" spans="1:195" s="15" customFormat="1" ht="12.75" customHeight="1" x14ac:dyDescent="0.2">
      <c r="A572" s="65" t="s">
        <v>25</v>
      </c>
      <c r="B572" s="65"/>
      <c r="C572" s="65"/>
      <c r="D572" s="65"/>
      <c r="E572" s="65"/>
      <c r="F572" s="65"/>
    </row>
    <row r="573" spans="1:195" s="15" customFormat="1" ht="12.75" customHeight="1" x14ac:dyDescent="0.2">
      <c r="A573" s="65" t="s">
        <v>16</v>
      </c>
      <c r="B573" s="65"/>
      <c r="C573" s="65"/>
      <c r="D573" s="65"/>
      <c r="E573" s="65"/>
      <c r="F573" s="65"/>
    </row>
    <row r="574" spans="1:195" s="15" customFormat="1" ht="12.75" customHeight="1" x14ac:dyDescent="0.2">
      <c r="A574" s="65" t="s">
        <v>15</v>
      </c>
      <c r="B574" s="65"/>
      <c r="C574" s="65"/>
      <c r="D574" s="65"/>
      <c r="E574" s="65"/>
      <c r="F574" s="65"/>
    </row>
    <row r="575" spans="1:195" s="15" customFormat="1" ht="12.75" customHeight="1" x14ac:dyDescent="0.2">
      <c r="A575" s="3"/>
      <c r="B575" s="65" t="s">
        <v>14</v>
      </c>
      <c r="C575" s="65"/>
      <c r="D575" s="65"/>
      <c r="E575" s="65"/>
      <c r="F575" s="65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  <c r="BZ575" s="2"/>
      <c r="CA575" s="2"/>
      <c r="CB575" s="2"/>
      <c r="CC575" s="2"/>
      <c r="CD575" s="2"/>
      <c r="CE575" s="2"/>
      <c r="CF575" s="2"/>
      <c r="CG575" s="2"/>
      <c r="CH575" s="2"/>
      <c r="CI575" s="2"/>
      <c r="CJ575" s="2"/>
      <c r="CK575" s="2"/>
      <c r="CL575" s="2"/>
      <c r="CM575" s="2"/>
      <c r="CN575" s="2"/>
      <c r="CO575" s="2"/>
      <c r="CP575" s="2"/>
      <c r="CQ575" s="2"/>
      <c r="CR575" s="2"/>
      <c r="CS575" s="2"/>
      <c r="CT575" s="2"/>
      <c r="CU575" s="2"/>
      <c r="CV575" s="2"/>
      <c r="CW575" s="2"/>
      <c r="CX575" s="2"/>
      <c r="CY575" s="2"/>
      <c r="CZ575" s="2"/>
      <c r="DA575" s="2"/>
      <c r="DB575" s="2"/>
      <c r="DC575" s="2"/>
      <c r="DD575" s="2"/>
      <c r="DE575" s="2"/>
      <c r="DF575" s="2"/>
      <c r="DG575" s="2"/>
      <c r="DH575" s="2"/>
      <c r="DI575" s="2"/>
      <c r="DJ575" s="2"/>
      <c r="DK575" s="2"/>
      <c r="DL575" s="2"/>
      <c r="DM575" s="2"/>
      <c r="DN575" s="2"/>
      <c r="DO575" s="2"/>
      <c r="DP575" s="2"/>
      <c r="DQ575" s="2"/>
      <c r="DR575" s="2"/>
      <c r="DS575" s="2"/>
      <c r="DT575" s="2"/>
      <c r="DU575" s="2"/>
      <c r="DV575" s="2"/>
      <c r="DW575" s="2"/>
      <c r="DX575" s="2"/>
      <c r="DY575" s="2"/>
      <c r="DZ575" s="2"/>
      <c r="EA575" s="2"/>
      <c r="EB575" s="2"/>
      <c r="EC575" s="2"/>
      <c r="ED575" s="2"/>
      <c r="EE575" s="2"/>
      <c r="EF575" s="2"/>
      <c r="EG575" s="2"/>
      <c r="EH575" s="2"/>
      <c r="EI575" s="2"/>
      <c r="EJ575" s="2"/>
      <c r="EK575" s="2"/>
      <c r="EL575" s="2"/>
      <c r="EM575" s="2"/>
      <c r="EN575" s="2"/>
      <c r="EO575" s="2"/>
      <c r="EP575" s="2"/>
      <c r="EQ575" s="2"/>
      <c r="ER575" s="2"/>
      <c r="ES575" s="2"/>
      <c r="ET575" s="2"/>
      <c r="EU575" s="2"/>
      <c r="EV575" s="2"/>
      <c r="EW575" s="2"/>
      <c r="EX575" s="2"/>
      <c r="EY575" s="2"/>
      <c r="EZ575" s="2"/>
      <c r="FA575" s="2"/>
      <c r="FB575" s="2"/>
      <c r="FC575" s="2"/>
      <c r="FD575" s="2"/>
      <c r="FE575" s="2"/>
      <c r="FF575" s="2"/>
      <c r="FG575" s="2"/>
      <c r="FH575" s="2"/>
      <c r="FI575" s="2"/>
      <c r="FJ575" s="2"/>
      <c r="FK575" s="2"/>
      <c r="FL575" s="2"/>
      <c r="FM575" s="2"/>
      <c r="FN575" s="2"/>
      <c r="FO575" s="2"/>
      <c r="FP575" s="2"/>
      <c r="FQ575" s="2"/>
      <c r="FR575" s="2"/>
      <c r="FS575" s="2"/>
      <c r="FT575" s="2"/>
      <c r="FU575" s="2"/>
      <c r="FV575" s="2"/>
      <c r="FW575" s="2"/>
      <c r="FX575" s="2"/>
      <c r="FY575" s="2"/>
      <c r="FZ575" s="2"/>
      <c r="GA575" s="2"/>
      <c r="GB575" s="2"/>
      <c r="GC575" s="2"/>
      <c r="GD575" s="2"/>
      <c r="GE575" s="2"/>
      <c r="GF575" s="2"/>
      <c r="GG575" s="2"/>
      <c r="GH575" s="2"/>
      <c r="GI575" s="2"/>
    </row>
    <row r="576" spans="1:195" s="15" customFormat="1" ht="12.75" customHeight="1" x14ac:dyDescent="0.2">
      <c r="A576" s="65" t="s">
        <v>26</v>
      </c>
      <c r="B576" s="65"/>
      <c r="C576" s="65"/>
      <c r="D576" s="65"/>
      <c r="E576" s="65"/>
      <c r="F576" s="65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  <c r="CA576" s="2"/>
      <c r="CB576" s="2"/>
      <c r="CC576" s="2"/>
      <c r="CD576" s="2"/>
      <c r="CE576" s="2"/>
      <c r="CF576" s="2"/>
      <c r="CG576" s="2"/>
      <c r="CH576" s="2"/>
      <c r="CI576" s="2"/>
      <c r="CJ576" s="2"/>
      <c r="CK576" s="2"/>
      <c r="CL576" s="2"/>
      <c r="CM576" s="2"/>
      <c r="CN576" s="2"/>
      <c r="CO576" s="2"/>
      <c r="CP576" s="2"/>
      <c r="CQ576" s="2"/>
      <c r="CR576" s="2"/>
      <c r="CS576" s="2"/>
      <c r="CT576" s="2"/>
      <c r="CU576" s="2"/>
      <c r="CV576" s="2"/>
      <c r="CW576" s="2"/>
      <c r="CX576" s="2"/>
      <c r="CY576" s="2"/>
      <c r="CZ576" s="2"/>
      <c r="DA576" s="2"/>
      <c r="DB576" s="2"/>
      <c r="DC576" s="2"/>
      <c r="DD576" s="2"/>
      <c r="DE576" s="2"/>
      <c r="DF576" s="2"/>
      <c r="DG576" s="2"/>
      <c r="DH576" s="2"/>
      <c r="DI576" s="2"/>
      <c r="DJ576" s="2"/>
      <c r="DK576" s="2"/>
      <c r="DL576" s="2"/>
      <c r="DM576" s="2"/>
      <c r="DN576" s="2"/>
      <c r="DO576" s="2"/>
      <c r="DP576" s="2"/>
      <c r="DQ576" s="2"/>
      <c r="DR576" s="2"/>
      <c r="DS576" s="2"/>
      <c r="DT576" s="2"/>
      <c r="DU576" s="2"/>
      <c r="DV576" s="2"/>
      <c r="DW576" s="2"/>
      <c r="DX576" s="2"/>
      <c r="DY576" s="2"/>
      <c r="DZ576" s="2"/>
      <c r="EA576" s="2"/>
      <c r="EB576" s="2"/>
      <c r="EC576" s="2"/>
      <c r="ED576" s="2"/>
      <c r="EE576" s="2"/>
      <c r="EF576" s="2"/>
      <c r="EG576" s="2"/>
      <c r="EH576" s="2"/>
      <c r="EI576" s="2"/>
      <c r="EJ576" s="2"/>
      <c r="EK576" s="2"/>
      <c r="EL576" s="2"/>
      <c r="EM576" s="2"/>
      <c r="EN576" s="2"/>
      <c r="EO576" s="2"/>
      <c r="EP576" s="2"/>
      <c r="EQ576" s="2"/>
      <c r="ER576" s="2"/>
      <c r="ES576" s="2"/>
      <c r="ET576" s="2"/>
      <c r="EU576" s="2"/>
      <c r="EV576" s="2"/>
      <c r="EW576" s="2"/>
      <c r="EX576" s="2"/>
      <c r="EY576" s="2"/>
      <c r="EZ576" s="2"/>
      <c r="FA576" s="2"/>
      <c r="FB576" s="2"/>
      <c r="FC576" s="2"/>
      <c r="FD576" s="2"/>
      <c r="FE576" s="2"/>
      <c r="FF576" s="2"/>
      <c r="FG576" s="2"/>
      <c r="FH576" s="2"/>
      <c r="FI576" s="2"/>
      <c r="FJ576" s="2"/>
      <c r="FK576" s="2"/>
      <c r="FL576" s="2"/>
      <c r="FM576" s="2"/>
      <c r="FN576" s="2"/>
      <c r="FO576" s="2"/>
      <c r="FP576" s="2"/>
      <c r="FQ576" s="2"/>
      <c r="FR576" s="2"/>
      <c r="FS576" s="2"/>
      <c r="FT576" s="2"/>
      <c r="FU576" s="2"/>
      <c r="FV576" s="2"/>
      <c r="FW576" s="2"/>
      <c r="FX576" s="2"/>
      <c r="FY576" s="2"/>
      <c r="FZ576" s="2"/>
      <c r="GA576" s="2"/>
      <c r="GB576" s="2"/>
      <c r="GC576" s="2"/>
      <c r="GD576" s="2"/>
      <c r="GE576" s="2"/>
      <c r="GF576" s="2"/>
      <c r="GG576" s="2"/>
      <c r="GH576" s="2"/>
      <c r="GI576" s="2"/>
    </row>
    <row r="577" spans="1:195" s="15" customFormat="1" ht="12.75" customHeight="1" x14ac:dyDescent="0.2">
      <c r="A577" s="3"/>
      <c r="B577" s="65" t="s">
        <v>27</v>
      </c>
      <c r="C577" s="65"/>
      <c r="D577" s="65"/>
      <c r="E577" s="65"/>
      <c r="F577" s="65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  <c r="BZ577" s="2"/>
      <c r="CA577" s="2"/>
      <c r="CB577" s="2"/>
      <c r="CC577" s="2"/>
      <c r="CD577" s="2"/>
      <c r="CE577" s="2"/>
      <c r="CF577" s="2"/>
      <c r="CG577" s="2"/>
      <c r="CH577" s="2"/>
      <c r="CI577" s="2"/>
      <c r="CJ577" s="2"/>
      <c r="CK577" s="2"/>
      <c r="CL577" s="2"/>
      <c r="CM577" s="2"/>
      <c r="CN577" s="2"/>
      <c r="CO577" s="2"/>
      <c r="CP577" s="2"/>
      <c r="CQ577" s="2"/>
      <c r="CR577" s="2"/>
      <c r="CS577" s="2"/>
      <c r="CT577" s="2"/>
      <c r="CU577" s="2"/>
      <c r="CV577" s="2"/>
      <c r="CW577" s="2"/>
      <c r="CX577" s="2"/>
      <c r="CY577" s="2"/>
      <c r="CZ577" s="2"/>
      <c r="DA577" s="2"/>
      <c r="DB577" s="2"/>
      <c r="DC577" s="2"/>
      <c r="DD577" s="2"/>
      <c r="DE577" s="2"/>
      <c r="DF577" s="2"/>
      <c r="DG577" s="2"/>
      <c r="DH577" s="2"/>
      <c r="DI577" s="2"/>
      <c r="DJ577" s="2"/>
      <c r="DK577" s="2"/>
      <c r="DL577" s="2"/>
      <c r="DM577" s="2"/>
      <c r="DN577" s="2"/>
      <c r="DO577" s="2"/>
      <c r="DP577" s="2"/>
      <c r="DQ577" s="2"/>
      <c r="DR577" s="2"/>
      <c r="DS577" s="2"/>
      <c r="DT577" s="2"/>
      <c r="DU577" s="2"/>
      <c r="DV577" s="2"/>
      <c r="DW577" s="2"/>
      <c r="DX577" s="2"/>
      <c r="DY577" s="2"/>
      <c r="DZ577" s="2"/>
      <c r="EA577" s="2"/>
      <c r="EB577" s="2"/>
      <c r="EC577" s="2"/>
      <c r="ED577" s="2"/>
      <c r="EE577" s="2"/>
      <c r="EF577" s="2"/>
      <c r="EG577" s="2"/>
      <c r="EH577" s="2"/>
      <c r="EI577" s="2"/>
      <c r="EJ577" s="2"/>
      <c r="EK577" s="2"/>
      <c r="EL577" s="2"/>
      <c r="EM577" s="2"/>
      <c r="EN577" s="2"/>
      <c r="EO577" s="2"/>
      <c r="EP577" s="2"/>
      <c r="EQ577" s="2"/>
      <c r="ER577" s="2"/>
      <c r="ES577" s="2"/>
      <c r="ET577" s="2"/>
      <c r="EU577" s="2"/>
      <c r="EV577" s="2"/>
      <c r="EW577" s="2"/>
      <c r="EX577" s="2"/>
      <c r="EY577" s="2"/>
      <c r="EZ577" s="2"/>
      <c r="FA577" s="2"/>
      <c r="FB577" s="2"/>
      <c r="FC577" s="2"/>
      <c r="FD577" s="2"/>
      <c r="FE577" s="2"/>
      <c r="FF577" s="2"/>
      <c r="FG577" s="2"/>
      <c r="FH577" s="2"/>
      <c r="FI577" s="2"/>
      <c r="FJ577" s="2"/>
      <c r="FK577" s="2"/>
      <c r="FL577" s="2"/>
      <c r="FM577" s="2"/>
      <c r="FN577" s="2"/>
      <c r="FO577" s="2"/>
      <c r="FP577" s="2"/>
      <c r="FQ577" s="2"/>
      <c r="FR577" s="2"/>
      <c r="FS577" s="2"/>
      <c r="FT577" s="2"/>
      <c r="FU577" s="2"/>
      <c r="FV577" s="2"/>
      <c r="FW577" s="2"/>
      <c r="FX577" s="2"/>
      <c r="FY577" s="2"/>
      <c r="FZ577" s="2"/>
      <c r="GA577" s="2"/>
      <c r="GB577" s="2"/>
      <c r="GC577" s="2"/>
      <c r="GD577" s="2"/>
      <c r="GE577" s="2"/>
      <c r="GF577" s="2"/>
      <c r="GG577" s="2"/>
      <c r="GH577" s="2"/>
      <c r="GI577" s="2"/>
    </row>
    <row r="578" spans="1:195" s="15" customFormat="1" x14ac:dyDescent="0.2">
      <c r="A578" s="65" t="s">
        <v>17</v>
      </c>
      <c r="B578" s="65"/>
      <c r="C578" s="65"/>
      <c r="D578" s="65"/>
      <c r="E578" s="65"/>
      <c r="F578" s="65"/>
    </row>
    <row r="579" spans="1:195" s="15" customFormat="1" x14ac:dyDescent="0.2">
      <c r="A579" s="3"/>
      <c r="B579" s="65" t="s">
        <v>23</v>
      </c>
      <c r="C579" s="65"/>
      <c r="D579" s="65"/>
      <c r="E579" s="65"/>
      <c r="F579" s="65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  <c r="BZ579" s="2"/>
      <c r="CA579" s="2"/>
      <c r="CB579" s="2"/>
      <c r="CC579" s="2"/>
      <c r="CD579" s="2"/>
      <c r="CE579" s="2"/>
      <c r="CF579" s="2"/>
      <c r="CG579" s="2"/>
      <c r="CH579" s="2"/>
      <c r="CI579" s="2"/>
      <c r="CJ579" s="2"/>
      <c r="CK579" s="2"/>
      <c r="CL579" s="2"/>
      <c r="CM579" s="2"/>
      <c r="CN579" s="2"/>
      <c r="CO579" s="2"/>
      <c r="CP579" s="2"/>
      <c r="CQ579" s="2"/>
      <c r="CR579" s="2"/>
      <c r="CS579" s="2"/>
      <c r="CT579" s="2"/>
      <c r="CU579" s="2"/>
      <c r="CV579" s="2"/>
      <c r="CW579" s="2"/>
      <c r="CX579" s="2"/>
      <c r="CY579" s="2"/>
      <c r="CZ579" s="2"/>
      <c r="DA579" s="2"/>
      <c r="DB579" s="2"/>
      <c r="DC579" s="2"/>
      <c r="DD579" s="2"/>
      <c r="DE579" s="2"/>
      <c r="DF579" s="2"/>
      <c r="DG579" s="2"/>
      <c r="DH579" s="2"/>
      <c r="DI579" s="2"/>
      <c r="DJ579" s="2"/>
      <c r="DK579" s="2"/>
      <c r="DL579" s="2"/>
      <c r="DM579" s="2"/>
      <c r="DN579" s="2"/>
      <c r="DO579" s="2"/>
      <c r="DP579" s="2"/>
      <c r="DQ579" s="2"/>
      <c r="DR579" s="2"/>
      <c r="DS579" s="2"/>
      <c r="DT579" s="2"/>
      <c r="DU579" s="2"/>
      <c r="DV579" s="2"/>
      <c r="DW579" s="2"/>
      <c r="DX579" s="2"/>
      <c r="DY579" s="2"/>
      <c r="DZ579" s="2"/>
      <c r="EA579" s="2"/>
      <c r="EB579" s="2"/>
      <c r="EC579" s="2"/>
      <c r="ED579" s="2"/>
      <c r="EE579" s="2"/>
      <c r="EF579" s="2"/>
      <c r="EG579" s="2"/>
      <c r="EH579" s="2"/>
      <c r="EI579" s="2"/>
      <c r="EJ579" s="2"/>
      <c r="EK579" s="2"/>
      <c r="EL579" s="2"/>
      <c r="EM579" s="2"/>
      <c r="EN579" s="2"/>
      <c r="EO579" s="2"/>
      <c r="EP579" s="2"/>
      <c r="EQ579" s="2"/>
      <c r="ER579" s="2"/>
      <c r="ES579" s="2"/>
      <c r="ET579" s="2"/>
      <c r="EU579" s="2"/>
      <c r="EV579" s="2"/>
      <c r="EW579" s="2"/>
      <c r="EX579" s="2"/>
      <c r="EY579" s="2"/>
      <c r="EZ579" s="2"/>
      <c r="FA579" s="2"/>
      <c r="FB579" s="2"/>
      <c r="FC579" s="2"/>
      <c r="FD579" s="2"/>
      <c r="FE579" s="2"/>
      <c r="FF579" s="2"/>
      <c r="FG579" s="2"/>
      <c r="FH579" s="2"/>
      <c r="FI579" s="2"/>
      <c r="FJ579" s="2"/>
      <c r="FK579" s="2"/>
      <c r="FL579" s="2"/>
      <c r="FM579" s="2"/>
      <c r="FN579" s="2"/>
      <c r="FO579" s="2"/>
      <c r="FP579" s="2"/>
      <c r="FQ579" s="2"/>
      <c r="FR579" s="2"/>
      <c r="FS579" s="2"/>
      <c r="FT579" s="2"/>
      <c r="FU579" s="2"/>
      <c r="FV579" s="2"/>
      <c r="FW579" s="2"/>
      <c r="FX579" s="2"/>
      <c r="FY579" s="2"/>
      <c r="FZ579" s="2"/>
      <c r="GA579" s="2"/>
      <c r="GB579" s="2"/>
      <c r="GC579" s="2"/>
      <c r="GD579" s="2"/>
      <c r="GE579" s="2"/>
      <c r="GF579" s="2"/>
      <c r="GG579" s="2"/>
      <c r="GH579" s="2"/>
      <c r="GI579" s="2"/>
      <c r="GJ579" s="2"/>
      <c r="GK579" s="2"/>
      <c r="GL579" s="2"/>
      <c r="GM579" s="2"/>
    </row>
    <row r="580" spans="1:195" s="15" customFormat="1" x14ac:dyDescent="0.2">
      <c r="A580" s="3"/>
      <c r="B580" s="65" t="s">
        <v>24</v>
      </c>
      <c r="C580" s="65"/>
      <c r="D580" s="65"/>
      <c r="E580" s="65"/>
      <c r="F580" s="65"/>
    </row>
  </sheetData>
  <mergeCells count="55">
    <mergeCell ref="A560:F560"/>
    <mergeCell ref="A566:E566"/>
    <mergeCell ref="A453:E453"/>
    <mergeCell ref="A454:F454"/>
    <mergeCell ref="A507:F507"/>
    <mergeCell ref="A513:E513"/>
    <mergeCell ref="A514:F514"/>
    <mergeCell ref="A377:F377"/>
    <mergeCell ref="A420:F420"/>
    <mergeCell ref="A426:E426"/>
    <mergeCell ref="A427:F427"/>
    <mergeCell ref="A447:F447"/>
    <mergeCell ref="A8:F8"/>
    <mergeCell ref="A58:E58"/>
    <mergeCell ref="A1:F1"/>
    <mergeCell ref="A5:A7"/>
    <mergeCell ref="B5:B7"/>
    <mergeCell ref="C5:C7"/>
    <mergeCell ref="D5:D6"/>
    <mergeCell ref="E5:E7"/>
    <mergeCell ref="F5:F7"/>
    <mergeCell ref="A52:F52"/>
    <mergeCell ref="B580:F580"/>
    <mergeCell ref="B579:F579"/>
    <mergeCell ref="A578:F578"/>
    <mergeCell ref="B577:F577"/>
    <mergeCell ref="A576:F576"/>
    <mergeCell ref="B575:F575"/>
    <mergeCell ref="C567:D567"/>
    <mergeCell ref="E567:F567"/>
    <mergeCell ref="A574:F574"/>
    <mergeCell ref="A573:F573"/>
    <mergeCell ref="A572:F572"/>
    <mergeCell ref="B571:F571"/>
    <mergeCell ref="A570:F570"/>
    <mergeCell ref="A569:F569"/>
    <mergeCell ref="A568:F568"/>
    <mergeCell ref="A330:F330"/>
    <mergeCell ref="A370:F370"/>
    <mergeCell ref="A376:E376"/>
    <mergeCell ref="A221:E221"/>
    <mergeCell ref="A222:F222"/>
    <mergeCell ref="A275:F275"/>
    <mergeCell ref="A281:E281"/>
    <mergeCell ref="A282:F282"/>
    <mergeCell ref="A59:F59"/>
    <mergeCell ref="A102:F102"/>
    <mergeCell ref="A108:E108"/>
    <mergeCell ref="A323:F323"/>
    <mergeCell ref="A329:E329"/>
    <mergeCell ref="A109:F109"/>
    <mergeCell ref="A156:F156"/>
    <mergeCell ref="A162:E162"/>
    <mergeCell ref="A163:F163"/>
    <mergeCell ref="A215:F215"/>
  </mergeCells>
  <phoneticPr fontId="2" type="noConversion"/>
  <conditionalFormatting sqref="A52">
    <cfRule type="cellIs" dxfId="19" priority="351" stopIfTrue="1" operator="equal">
      <formula>0</formula>
    </cfRule>
  </conditionalFormatting>
  <conditionalFormatting sqref="A102">
    <cfRule type="cellIs" dxfId="18" priority="56" stopIfTrue="1" operator="equal">
      <formula>0</formula>
    </cfRule>
  </conditionalFormatting>
  <conditionalFormatting sqref="A156">
    <cfRule type="cellIs" dxfId="17" priority="22" stopIfTrue="1" operator="equal">
      <formula>0</formula>
    </cfRule>
  </conditionalFormatting>
  <conditionalFormatting sqref="A215">
    <cfRule type="cellIs" dxfId="16" priority="20" stopIfTrue="1" operator="equal">
      <formula>0</formula>
    </cfRule>
  </conditionalFormatting>
  <conditionalFormatting sqref="A275">
    <cfRule type="cellIs" dxfId="15" priority="18" stopIfTrue="1" operator="equal">
      <formula>0</formula>
    </cfRule>
  </conditionalFormatting>
  <conditionalFormatting sqref="A323">
    <cfRule type="cellIs" dxfId="14" priority="16" stopIfTrue="1" operator="equal">
      <formula>0</formula>
    </cfRule>
  </conditionalFormatting>
  <conditionalFormatting sqref="A370">
    <cfRule type="cellIs" dxfId="13" priority="14" stopIfTrue="1" operator="equal">
      <formula>0</formula>
    </cfRule>
  </conditionalFormatting>
  <conditionalFormatting sqref="A420">
    <cfRule type="cellIs" dxfId="12" priority="7" stopIfTrue="1" operator="equal">
      <formula>0</formula>
    </cfRule>
  </conditionalFormatting>
  <conditionalFormatting sqref="A447">
    <cfRule type="cellIs" dxfId="11" priority="6" stopIfTrue="1" operator="equal">
      <formula>0</formula>
    </cfRule>
  </conditionalFormatting>
  <conditionalFormatting sqref="A507">
    <cfRule type="cellIs" dxfId="10" priority="4" stopIfTrue="1" operator="equal">
      <formula>0</formula>
    </cfRule>
  </conditionalFormatting>
  <conditionalFormatting sqref="A560">
    <cfRule type="cellIs" dxfId="9" priority="3" stopIfTrue="1" operator="equal">
      <formula>0</formula>
    </cfRule>
  </conditionalFormatting>
  <conditionalFormatting sqref="B66">
    <cfRule type="cellIs" dxfId="8" priority="12" stopIfTrue="1" operator="equal">
      <formula>0</formula>
    </cfRule>
  </conditionalFormatting>
  <conditionalFormatting sqref="B118">
    <cfRule type="cellIs" dxfId="7" priority="11" stopIfTrue="1" operator="equal">
      <formula>0</formula>
    </cfRule>
  </conditionalFormatting>
  <conditionalFormatting sqref="B230">
    <cfRule type="cellIs" dxfId="6" priority="10" stopIfTrue="1" operator="equal">
      <formula>0</formula>
    </cfRule>
  </conditionalFormatting>
  <conditionalFormatting sqref="B291">
    <cfRule type="cellIs" dxfId="5" priority="9" stopIfTrue="1" operator="equal">
      <formula>0</formula>
    </cfRule>
  </conditionalFormatting>
  <conditionalFormatting sqref="B339">
    <cfRule type="cellIs" dxfId="4" priority="8" stopIfTrue="1" operator="equal">
      <formula>0</formula>
    </cfRule>
  </conditionalFormatting>
  <conditionalFormatting sqref="B434">
    <cfRule type="cellIs" dxfId="3" priority="2" stopIfTrue="1" operator="equal">
      <formula>0</formula>
    </cfRule>
  </conditionalFormatting>
  <conditionalFormatting sqref="B463">
    <cfRule type="cellIs" dxfId="2" priority="1" stopIfTrue="1" operator="equal">
      <formula>0</formula>
    </cfRule>
  </conditionalFormatting>
  <conditionalFormatting sqref="D9">
    <cfRule type="cellIs" dxfId="1" priority="24" stopIfTrue="1" operator="equal">
      <formula>0</formula>
    </cfRule>
  </conditionalFormatting>
  <conditionalFormatting sqref="D378">
    <cfRule type="cellIs" dxfId="0" priority="5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Reelika Sirge</cp:lastModifiedBy>
  <cp:lastPrinted>2021-12-02T07:42:39Z</cp:lastPrinted>
  <dcterms:created xsi:type="dcterms:W3CDTF">2011-04-14T10:56:35Z</dcterms:created>
  <dcterms:modified xsi:type="dcterms:W3CDTF">2023-12-28T12:26:28Z</dcterms:modified>
</cp:coreProperties>
</file>